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lais.melo\Downloads\"/>
    </mc:Choice>
  </mc:AlternateContent>
  <xr:revisionPtr revIDLastSave="0" documentId="8_{8DBCD6EC-8837-4D29-AE59-9F46C8415023}" xr6:coauthVersionLast="47" xr6:coauthVersionMax="47" xr10:uidLastSave="{00000000-0000-0000-0000-000000000000}"/>
  <bookViews>
    <workbookView xWindow="-28920" yWindow="-120" windowWidth="29040" windowHeight="15840" xr2:uid="{0DF40C9C-0AED-4EC1-AD7D-B8BBBE60A538}"/>
  </bookViews>
  <sheets>
    <sheet name="Base de dados por PAI" sheetId="1" r:id="rId1"/>
  </sheets>
  <definedNames>
    <definedName name="_xlnm._FilterDatabase" localSheetId="0" hidden="1">'Base de dados por PAI'!$A$1:$X$136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6" i="1" l="1"/>
  <c r="U135" i="1"/>
  <c r="T135" i="1"/>
  <c r="U134" i="1"/>
  <c r="T134" i="1"/>
  <c r="U133" i="1"/>
  <c r="T133" i="1"/>
  <c r="U132" i="1"/>
  <c r="T132" i="1"/>
  <c r="U131" i="1"/>
  <c r="T131" i="1"/>
  <c r="U130" i="1"/>
  <c r="T130" i="1"/>
  <c r="U129" i="1"/>
  <c r="T129" i="1"/>
  <c r="U128" i="1"/>
  <c r="T128" i="1"/>
  <c r="U127" i="1"/>
  <c r="T127" i="1"/>
  <c r="U126" i="1"/>
  <c r="T126" i="1"/>
  <c r="U125" i="1"/>
  <c r="T125" i="1"/>
  <c r="U124" i="1"/>
  <c r="T124" i="1"/>
  <c r="U123" i="1"/>
  <c r="T123" i="1"/>
  <c r="U122" i="1"/>
  <c r="T122" i="1"/>
  <c r="U121" i="1"/>
  <c r="T121" i="1"/>
  <c r="U120" i="1"/>
  <c r="T120" i="1"/>
  <c r="U119" i="1"/>
  <c r="T119" i="1"/>
  <c r="U118" i="1"/>
  <c r="T118" i="1"/>
  <c r="U117" i="1"/>
  <c r="T117" i="1"/>
  <c r="U116" i="1"/>
  <c r="T116" i="1"/>
  <c r="U115" i="1"/>
  <c r="T115" i="1"/>
  <c r="U114" i="1"/>
  <c r="T114" i="1"/>
  <c r="U113" i="1"/>
  <c r="T113" i="1"/>
  <c r="U112" i="1"/>
  <c r="T112" i="1"/>
  <c r="U111" i="1"/>
  <c r="T111" i="1"/>
  <c r="U110" i="1"/>
  <c r="T110" i="1"/>
  <c r="U109" i="1"/>
  <c r="T109" i="1"/>
  <c r="U108" i="1"/>
  <c r="T108" i="1"/>
  <c r="U107" i="1"/>
  <c r="T107" i="1"/>
  <c r="U106" i="1"/>
  <c r="T106" i="1"/>
  <c r="U105" i="1"/>
  <c r="T105" i="1"/>
  <c r="U104" i="1"/>
  <c r="T104" i="1"/>
  <c r="U103" i="1"/>
  <c r="T103" i="1"/>
  <c r="U102" i="1"/>
  <c r="T102" i="1"/>
  <c r="U101" i="1"/>
  <c r="T101" i="1"/>
  <c r="U100" i="1"/>
  <c r="T100" i="1"/>
  <c r="U99" i="1"/>
  <c r="T99" i="1"/>
  <c r="U98" i="1"/>
  <c r="T98" i="1"/>
  <c r="U97" i="1"/>
  <c r="T97" i="1"/>
  <c r="U96" i="1"/>
  <c r="T96" i="1"/>
  <c r="U95" i="1"/>
  <c r="T95" i="1"/>
  <c r="U94" i="1"/>
  <c r="T94" i="1"/>
  <c r="U93" i="1"/>
  <c r="T93" i="1"/>
  <c r="U92" i="1"/>
  <c r="T92" i="1"/>
  <c r="U91" i="1"/>
  <c r="T91" i="1"/>
  <c r="U90" i="1"/>
  <c r="T90" i="1"/>
  <c r="U89" i="1"/>
  <c r="T89" i="1"/>
  <c r="U88" i="1"/>
  <c r="T88" i="1"/>
  <c r="U87" i="1"/>
  <c r="T87" i="1"/>
  <c r="U86" i="1"/>
  <c r="T86" i="1"/>
  <c r="U85" i="1"/>
  <c r="T85" i="1"/>
  <c r="U84" i="1"/>
  <c r="T84" i="1"/>
  <c r="U83" i="1"/>
  <c r="T83" i="1"/>
  <c r="U82" i="1"/>
  <c r="T82" i="1"/>
  <c r="U81" i="1"/>
  <c r="T81" i="1"/>
  <c r="U80" i="1"/>
  <c r="T80" i="1"/>
  <c r="U79" i="1"/>
  <c r="T79" i="1"/>
  <c r="U78" i="1"/>
  <c r="T78" i="1"/>
  <c r="U77" i="1"/>
  <c r="T77" i="1"/>
  <c r="U76" i="1"/>
  <c r="T76" i="1"/>
  <c r="U75" i="1"/>
  <c r="T75" i="1"/>
  <c r="U74" i="1"/>
  <c r="T74" i="1"/>
  <c r="U73" i="1"/>
  <c r="T73" i="1"/>
  <c r="U72" i="1"/>
  <c r="T72" i="1"/>
  <c r="U71" i="1"/>
  <c r="T71" i="1"/>
  <c r="U70" i="1"/>
  <c r="T70" i="1"/>
  <c r="U69" i="1"/>
  <c r="T69" i="1"/>
  <c r="U68" i="1"/>
  <c r="T68" i="1"/>
  <c r="U67" i="1"/>
  <c r="T67" i="1"/>
  <c r="U66" i="1"/>
  <c r="T66" i="1"/>
  <c r="U65" i="1"/>
  <c r="T65" i="1"/>
  <c r="U64" i="1"/>
  <c r="T64" i="1"/>
  <c r="U63" i="1"/>
  <c r="T63" i="1"/>
  <c r="U62" i="1"/>
  <c r="T62" i="1"/>
  <c r="U61" i="1"/>
  <c r="T61" i="1"/>
  <c r="U60" i="1"/>
  <c r="T60" i="1"/>
  <c r="U59" i="1"/>
  <c r="T59" i="1"/>
  <c r="U58" i="1"/>
  <c r="T58" i="1"/>
  <c r="U57" i="1"/>
  <c r="T57" i="1"/>
  <c r="U56" i="1"/>
  <c r="T56" i="1"/>
  <c r="U55" i="1"/>
  <c r="T55" i="1"/>
  <c r="U54" i="1"/>
  <c r="T54" i="1"/>
  <c r="U53" i="1"/>
  <c r="T53" i="1"/>
  <c r="U52" i="1"/>
  <c r="T52" i="1"/>
  <c r="U51" i="1"/>
  <c r="T51" i="1"/>
  <c r="U49" i="1"/>
  <c r="T49" i="1"/>
  <c r="U48" i="1"/>
  <c r="T48" i="1"/>
  <c r="U47" i="1"/>
  <c r="T47" i="1"/>
  <c r="U46" i="1"/>
  <c r="T46" i="1"/>
  <c r="U45" i="1"/>
  <c r="T45" i="1"/>
  <c r="U44" i="1"/>
  <c r="T44" i="1"/>
  <c r="U43" i="1"/>
  <c r="T43" i="1"/>
  <c r="U42" i="1"/>
  <c r="T42" i="1"/>
  <c r="U41" i="1"/>
  <c r="T41" i="1"/>
  <c r="U40" i="1"/>
  <c r="T40" i="1"/>
  <c r="U39" i="1"/>
  <c r="T39" i="1"/>
  <c r="U38" i="1"/>
  <c r="T38" i="1"/>
  <c r="U37" i="1"/>
  <c r="T37" i="1"/>
  <c r="U36" i="1"/>
  <c r="T36" i="1"/>
  <c r="U35" i="1"/>
  <c r="T35" i="1"/>
  <c r="U34" i="1"/>
  <c r="T34" i="1"/>
  <c r="U33" i="1"/>
  <c r="T33" i="1"/>
  <c r="U32" i="1"/>
  <c r="T32" i="1"/>
  <c r="U31" i="1"/>
  <c r="T31" i="1"/>
  <c r="U30" i="1"/>
  <c r="T30" i="1"/>
  <c r="U29" i="1"/>
  <c r="T29" i="1"/>
  <c r="U28" i="1"/>
  <c r="T28" i="1"/>
  <c r="U27" i="1"/>
  <c r="T27" i="1"/>
  <c r="U26" i="1"/>
  <c r="T26" i="1"/>
  <c r="U25" i="1"/>
  <c r="T25" i="1"/>
  <c r="U24" i="1"/>
  <c r="T24" i="1"/>
  <c r="U23" i="1"/>
  <c r="T23" i="1"/>
  <c r="U22" i="1"/>
  <c r="T22" i="1"/>
  <c r="U21" i="1"/>
  <c r="T21" i="1"/>
  <c r="U20" i="1"/>
  <c r="T20" i="1"/>
  <c r="U19" i="1"/>
  <c r="T19" i="1"/>
  <c r="U18" i="1"/>
  <c r="T18" i="1"/>
  <c r="U17" i="1"/>
  <c r="T17" i="1"/>
  <c r="U16" i="1"/>
  <c r="T16" i="1"/>
  <c r="U15" i="1"/>
  <c r="T15" i="1"/>
  <c r="U14" i="1"/>
  <c r="T14" i="1"/>
  <c r="U13" i="1"/>
  <c r="T13" i="1"/>
  <c r="U12" i="1"/>
  <c r="T12" i="1"/>
  <c r="U11" i="1"/>
  <c r="T11" i="1"/>
  <c r="U10" i="1"/>
  <c r="T10" i="1"/>
  <c r="U9" i="1"/>
  <c r="T9" i="1"/>
  <c r="U8" i="1"/>
  <c r="T8" i="1"/>
  <c r="U7" i="1"/>
  <c r="T7" i="1"/>
  <c r="U6" i="1"/>
  <c r="T6" i="1"/>
  <c r="U5" i="1"/>
  <c r="T5" i="1"/>
  <c r="U4" i="1"/>
  <c r="T4" i="1"/>
  <c r="U3" i="1"/>
  <c r="T3" i="1"/>
  <c r="U2" i="1"/>
  <c r="T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tc={6E7D0DF7-5296-4F30-B0DD-D25CA196F66B}</author>
    <author>tc={30668854-63C8-4CC5-ADBB-A61AB884EB6C}</author>
  </authors>
  <commentList>
    <comment ref="T1" authorId="0" shapeId="0" xr:uid="{6E7D0DF7-5296-4F30-B0DD-D25CA196F66B}">
      <text>
        <t>[Comentário encadeado]
Sua versão do Excel permite que você leia este comentário encadeado, no entanto, as edições serão removidas se o arquivo for aberto em uma versão mais recente do Excel. Saiba mais: https://go.microsoft.com/fwlink/?linkid=870924
Comentário:
    Total (%) do orçamento executado em relação ao previsto</t>
      </text>
    </comment>
    <comment ref="U1" authorId="1" shapeId="0" xr:uid="{30668854-63C8-4CC5-ADBB-A61AB884EB6C}">
      <text>
        <t>[Comentário encadeado]
Sua versão do Excel permite que você leia este comentário encadeado, no entanto, as edições serão removidas se o arquivo for aberto em uma versão mais recente do Excel. Saiba mais: https://go.microsoft.com/fwlink/?linkid=870924
Comentário:
    Percentual de metas alcançadas em relação ao proposto</t>
      </text>
    </comment>
  </commentList>
</comments>
</file>

<file path=xl/sharedStrings.xml><?xml version="1.0" encoding="utf-8"?>
<sst xmlns="http://schemas.openxmlformats.org/spreadsheetml/2006/main" count="1808" uniqueCount="837">
  <si>
    <t>Órgão responsável</t>
  </si>
  <si>
    <t>Unidade responsável</t>
  </si>
  <si>
    <t>Subunidade responsável</t>
  </si>
  <si>
    <t>Eixo</t>
  </si>
  <si>
    <t>Linha de ação</t>
  </si>
  <si>
    <t>PAI</t>
  </si>
  <si>
    <t>Objetivo principal</t>
  </si>
  <si>
    <t xml:space="preserve">Resultado/Entrega </t>
  </si>
  <si>
    <t>Público beneficiário</t>
  </si>
  <si>
    <t>Abrangência Territorial</t>
  </si>
  <si>
    <t>Meta 
proposta</t>
  </si>
  <si>
    <t>Meta
executada</t>
  </si>
  <si>
    <t>Orçamento total (R$ 1,00)</t>
  </si>
  <si>
    <t>Orçamento executado (R$ 1,00)</t>
  </si>
  <si>
    <t xml:space="preserve">Instituições Parceiras </t>
  </si>
  <si>
    <t>Ponto focal</t>
  </si>
  <si>
    <t xml:space="preserve">Status de Execução do PAI </t>
  </si>
  <si>
    <t>Informações de Monitoramento</t>
  </si>
  <si>
    <t>Data de Atualização</t>
  </si>
  <si>
    <t>Percentual de Orçamento</t>
  </si>
  <si>
    <t>Percentual de Meta</t>
  </si>
  <si>
    <t>MMFDH</t>
  </si>
  <si>
    <t>Ouvidoria Nacional dos Direitos Humanos</t>
  </si>
  <si>
    <t>Desenvolvimento Institucional</t>
  </si>
  <si>
    <t>LAEDI 04: Fortalecimento dos canais de ouvidoria e denúncias</t>
  </si>
  <si>
    <t>Ouvidoria Itinerante</t>
  </si>
  <si>
    <t>Fortalecer os canais da ouvidoria e denúncias de violações de direitos humanos</t>
  </si>
  <si>
    <t>atendimento presencial a cerca de 2.000 pessoas por ano sobre violações de direitos humanos no território</t>
  </si>
  <si>
    <t>População</t>
  </si>
  <si>
    <t>Belém;Salvaterra;Soure;Ponta das Pedras;Muaná;São Sebastião da Boa Vista; Curralinho; Bagre; Breves; Melgaço;Portel;</t>
  </si>
  <si>
    <t>Caixa Econômica Federal;</t>
  </si>
  <si>
    <t>Vandervaldo Gonçalves Lima
(61) 2027-3535</t>
  </si>
  <si>
    <t>Em execução</t>
  </si>
  <si>
    <t xml:space="preserve">2020: 3 viagens com a CEF; 2021 : 5 viagens com a CEF; 2022: 4 viagens até 31/8/2022; 
MARÇO: Por se tratar de ACT, sem o repasse de recursos, os valores gastos para a ação são apenas os de diárias e passagens, sem a possibilidade de quebra por Município; 
ABRIL: Não há atualizações em 28/04/22; 
MAIO: Não há atualização em 28/05/2022
JUNHO: Informações atualizadas de acordo com o Relatório SEI nº 2897552, de 02/06/2021; 
AGOSTO: Continuidade das viagens, em parceria com a Caixa, para atendimento presencial na região.
OUTUBRO: Não há atualização em 30/10/2022. Informa-se que o ACT com a Caixa irá vencer no dia 09/11/2022.
DEZEMBRO: em tratativas para renovação do ACT; </t>
  </si>
  <si>
    <t>Secretaria Nacional dos Direitos da Criança e Adolescente</t>
  </si>
  <si>
    <t>Departamento de Promoção e Fortalecimento dos Direitos da Criança e do Adolescente.</t>
  </si>
  <si>
    <t>Desenvolvimento Social</t>
  </si>
  <si>
    <t>LAEDS 06: Estruturas e serviços para a redução dos índices de violência contra crianças, adolescentes, idosos e pessoa com deficiência</t>
  </si>
  <si>
    <t>Diagnóstico e Fortalecimento do Sistema de Garantia de Direitos de Criança a e Adolescentes no Marajó</t>
  </si>
  <si>
    <t>reduzir as violências contra crianças e adolescentes; ampliar políticas sociais à essa população marajoara</t>
  </si>
  <si>
    <t>diagnóstico da situação atual de vulnerabilidade de crianças e adolescentes no Arquipélago e dimensionamento das políticas públicas relacionadas ao público-alvo</t>
  </si>
  <si>
    <t>Afuá; Anajás; Bagre; Breves; Cachoeira do Arari; Chaves; Curralinho; Gurupá; Melgaço; Muana; Ponta de pedras; Portel; Salvaterra; Santa Cruz do Arari; São sebastião da Boa Vista; Soure;</t>
  </si>
  <si>
    <t>Secretaria Nacional dos Direitos da Criança e do Adolescente; Secretaria Nacional da Família; Prefeituras municipais; Polícia Militar; Comunidade escolar; Ministério Público; Defensoria Pública;</t>
  </si>
  <si>
    <t>Luciana Dantas da Costa Oliveira;
(61) 2027-3504</t>
  </si>
  <si>
    <t>Concluído</t>
  </si>
  <si>
    <t>MARÇO: Concluído e apresentando no território na 1º Rodada de entregas PAM;  
ABRIL:  Concluído
MAIO:  Concluído
JUNHO:  Concluído
AGOSTO: Concluído
OUTUBRO: Concluído
DEZEMBRO: Concluído</t>
  </si>
  <si>
    <t>Secretaria Nacional da Família</t>
  </si>
  <si>
    <t>Coordenação-Geral de Fortalecimento de Vínculos Familiares e Solidariedade Intergeracional</t>
  </si>
  <si>
    <t>LAEDI 03: Formação de agentes públicos e do terceiro setor para atuação na agenda de direitos humanos e na melhoria da gestão e governança setorial</t>
  </si>
  <si>
    <t>Projeto Famílias Fortes</t>
  </si>
  <si>
    <t>Capacitar e fortalecer agentes para promoção do bem-estar das famílias e desenvolvimento de habilidades sociais</t>
  </si>
  <si>
    <t>capacitação de ao menos 80 agentes para atendimento direto às famílias do Marajó.</t>
  </si>
  <si>
    <t>Agente público</t>
  </si>
  <si>
    <t>Prefeituras Municipais do Arquipélago do Marajó; UFSC; UFG;</t>
  </si>
  <si>
    <t>Jorge Luís Barreto Pereira;
 (61) 98146-6623</t>
  </si>
  <si>
    <t xml:space="preserve">MARÇO: TED realizado com a UFRA para execução dos 3 projetos da SNF; Cachoeira do Arari está no âmbito do projeto com a UFRA que tem início de atividades previsto para abril. Há 8 pessoas certificadas no município além dos estudantes da UFRA; Gurupá assinou um ACT para alcançar 360 famílias até 2024. Em 2021 realizou ciclos do Famílias Fortes para 37 famílias. Deveria ter 5 facilitadores certificados, mas atualmente tem somente 1; Muaná entrou no lugar de Curralinho no âmbito do projeto com a UFRA que tem início de atividades previsto para abril. Há 2 pessoas certificadas no município; Ponta de Pedras está no âmbito do projeto com a UFRA que tem início de atividades previsto para abril. Não há pessoas certificadas no município; Salvaterra está no âmbito do projeto com a UFRA que tem início de atividades previsto para abril. Há 1 pessoa certificadas no município além dos estudantes da UFRA; Soure está no âmbito do projeto com a UFRA que tem início de atividades previsto para abril. Há s pessoas certificadas no município além dos estudantes da UFRA; Anajás assinou um ACT e está negociando um termo aditivo para ajustar o cronograma até 2024. Deveria ter 9 facilitadores certificados, mas atualmente tem somente 2; 
ABRIL: Não há atualização em 28/04/2022;
MAIO: Não há atualização em 28/05/2022;
JUNHO: Previsão de início da capacitação dos agentes para Julho/2022;
AGOSTO: Não atualizado pela area finalística; 
OUTUBRO: Não há atualização em 30/10/2022;
DEZEMBRO: Não atualizado pela area finalística; </t>
  </si>
  <si>
    <t>Projeto Reconecte</t>
  </si>
  <si>
    <t>Capacitar agentes multiplicadores locais para apoiar as famílias marajoaras quanto ao uso de novas tecnologias</t>
  </si>
  <si>
    <t>capacitação de ao menos 80 agentes para atendimento direto às famílias do Marajó, como elos de inclusão tecnológica</t>
  </si>
  <si>
    <t>Prefeituras Municipais do Arquipélago do Marajó ; UFSC; UFG</t>
  </si>
  <si>
    <t>Susy dos Santos Gomes de Araújo;
(61) 99612-2692</t>
  </si>
  <si>
    <t xml:space="preserve">MARÇO:TED realizado com a UFRA para execução dos 3 projetos da SNF
ABRIL: Não há atualização em 28/04/2022;
MAIO: Não há atualização em 28/05/2022;
JUNHO: Previsão de início da capacitação dos agentes para Julho/2022;
AGOSTO: Não atualizado pela area finalística; 
OUTUBRO: Não há atualização em 30/10/2022;
DEZEMBRO: Não atualizado pela area finalística; </t>
  </si>
  <si>
    <t>Projeto Acolha a Vida</t>
  </si>
  <si>
    <t>capacitar agentes municipais por EAD e formação presencial, realizar ações de conscientização e disseminação de informações às famílias, para serem um espaço de Promoção da Saúde Mental.</t>
  </si>
  <si>
    <t>capacitação de ao menos 80 agentes para atendimento direto às famílias do Marajó</t>
  </si>
  <si>
    <t>Prefeituras Municipais do Arquipélago do Marajó ; UFSC; UFG;</t>
  </si>
  <si>
    <t>Secretaria Nacional de Políticas de Promoção de Igualdade Racial</t>
  </si>
  <si>
    <t>Projeto Igualdade Racial nas Escolas</t>
  </si>
  <si>
    <t>Capacitar professores da rede pública municipal para implementação de ações que visam a conscientização da igualdade étnico-racial nas escolas</t>
  </si>
  <si>
    <t>formação e informação sobre questões referentes à igualdade racial por meio de distribuição de mídias diversas às escolas municipais</t>
  </si>
  <si>
    <t>Ministério da Educação; Prefeitura Municipal de Afuá;</t>
  </si>
  <si>
    <t>Dayanna Silva (2027-3736) e Charles Vianna (2027-3708)</t>
  </si>
  <si>
    <t xml:space="preserve">MARÇO: O valor era estimado inicialmente em R$100.000,00 para o desenvolvimento no Arquipélago do Marajó, mas o projeto foi remodelado para atender todo território nacional com o valor final de R$480.000,00. O projeto esta em desenvolvimento pela UNILAB e em fase de análise e aprovação da SNPIR; 
ABRIL:Não há atualização em 28/04/2022; 
MAIO: Sem atualização; 
JUNHO: Não há atualização em 01/07/2022; Data prevista a partir de agosto para disponibilização do curso na plataforma AVAMEC; 
AGOSTO: Os módulos 1 e 2 estão finalizados. Os demais módulos, projeto pedagógico e produção de conteúdo informativo estão em fase de finalização, previsto para final de agosto; Entrega do material completo para a SNPIR e MEC para avaliação e envio para Plataforma AVAMEC. 
OUTUBRO: Material em análise pela SNPIR; Análise do material e envio para Plataforma AVAMEC.
DEZEMBRO: Material em análise pela SNPIR; </t>
  </si>
  <si>
    <t>Departamento de Políticas Étnico-Raciais</t>
  </si>
  <si>
    <t>Desenvolvimento Produtivo</t>
  </si>
  <si>
    <t>LAEDP 07: Polo de Economia Criativa do Marajó</t>
  </si>
  <si>
    <t>Caravana da Economia Criativa do Marajó</t>
  </si>
  <si>
    <t>Realizar capacitações e consultorias para que os povos e comunidades tradicionais do Marajó que atuem com economia criativa desenvolvam os seus negócios locais.</t>
  </si>
  <si>
    <t>capacitação e consultoria em empreendedorismo voltado para economia criativa de produtos e serviços produzidos pelas comunidades tradicionais</t>
  </si>
  <si>
    <t>Povos e Comunidades Tradicionais</t>
  </si>
  <si>
    <t>-</t>
  </si>
  <si>
    <t>MARÇO: Publicado Edital de Chamamento Público nº 01/2022; 
ABRIL: Homologação e publicação do resultado definitivo da fase de seleção do Edital de Chamamento Público nº1/2022, previsto  para 02/05/2022.
MAIO: Sem atualização; 
JUNHO: Projeto em execução pela a OSC selecionada, por edital. Em fase de elaboração de materiais didáticos. Ação no território prevista para novembro, conforme plano de trabalho; 
AGOSTO: Feito o processo de seleção da instituição e adaptações da proposta (Plano de Trabalho), atualmente o status encontra-se em fase de assinatura do Termo de fomento. A transferência dos recursos se dará após o período de defeso eleitoral; Transferência dos recursos e implementação do projeto no território, previsto para novembro.
OUTUBRO: Transferência dos recursos e implementação do projeto no território, previsto para novembro.
DEZEMBRO: em fase de implementação do projeto no território.</t>
  </si>
  <si>
    <t>Secretaria Nacional dos Direitos da Pessoa com Deficiência</t>
  </si>
  <si>
    <t>LAEDS 02: Atenção integral à saúde e bem-estar da família, da mulher, da criança e adolescente, do idoso e pessoa com deficiência</t>
  </si>
  <si>
    <t>Estudo sobre a acessibilidade no Marajó</t>
  </si>
  <si>
    <t>Realizar diagnóstico da acessibilidade</t>
  </si>
  <si>
    <t>diagnóstico de acessibilidade nos 16 municípios</t>
  </si>
  <si>
    <t>Pessoa com deficiência</t>
  </si>
  <si>
    <t>Universidade Federal do Pará;</t>
  </si>
  <si>
    <t xml:space="preserve">Suplente: Felipe Pereira de Carvalho; (61) 2020-3895; </t>
  </si>
  <si>
    <t>MARÇO: Concluído Apresentação do Diagnóstico no Ciclo de Entregas de Março/2022 junto a equipe PAM   
ABRIL: Não foi possível apresentar o diagnóstico no evento de Março, será apresentado na próxima rodada de entregas; 
MAIO: Não há atualização em 28/05/2022. O TED foi orçado em R$ 560.882,64 e foi devolvido R$ 77.200,93
JUNHO: Concluído
AGOSTO: Concluído
OUTUBRO: Concluído; 
DEZEMBRO: Concluído.</t>
  </si>
  <si>
    <t>Implantação de Conselhos Municipais dos Direitos da Pessoa com Deficiência</t>
  </si>
  <si>
    <t>Implantar Conselhos Municipais dos Direitos da Pessoa com Deficiência em Municípios do Marajó</t>
  </si>
  <si>
    <t>implantação e funcionamento das estruturas de Conselhos Municipais dos Direitos da Pessoa com Deficiência</t>
  </si>
  <si>
    <t>Afuá; Anajás; Ponta de Pedras;</t>
  </si>
  <si>
    <t>Gestores Municipais do Marajó;</t>
  </si>
  <si>
    <t xml:space="preserve">Titular: Rafaela Lisboa Dantas de Albuquerque Ferreira; (61) 2027-3393
Suplente: Felipe Pereira de Carvalho; (61) 2020-3895; </t>
  </si>
  <si>
    <t>MARÇO: A Secretaria Nacional dos Direitos da Pessoa com Deficiência encaminhou aos municípios que compõem o plano de ação 2020-2023 a Minuta de Projeto de Lei que “Dispõe sobre a criação do Conselho Municipal da Pessoa com Deficiência”, com o intuito de auxiliar na implementação de tais conselhos, além de participar ativamente na entrega de políticas públicas destinadas às pessoas com deficiência; 
ABRIL: Não há atualização em 28/04/2022; 
MAIO: Não há atualização em 28/05/2022;
JUNHO: Não há atualização em 28/08/2022; 
AGOSTO: Não há atualização em 31/08/2022
OUTUBRO: Não atualizado. 
DEZEMBRO: Não atualizado.</t>
  </si>
  <si>
    <t>Secretaria Nacional de Políticas para Mulheres</t>
  </si>
  <si>
    <t>Capacitação Técnica em Aquicultura e Instalação de Módulos Produtivos de Aquicultura e Aquaponia</t>
  </si>
  <si>
    <t>Incentivar e capacitar mulheres na aquicultura, como alternativa e diversificação de atividade econômica</t>
  </si>
  <si>
    <t>01 curso de Capacitação Técnica em Aquicultura  e  Sistemas de Aquaponia; instalação de Módulo de Aquicultura; e instalação de Módulo de Aquaponia;</t>
  </si>
  <si>
    <t>Mulher</t>
  </si>
  <si>
    <t>Afuá; Breves; Melgaço; Portel;</t>
  </si>
  <si>
    <t>Ministério da Agricultura, Pecuária e Abastecimento; Ministério do Desenvolvimento Regional;</t>
  </si>
  <si>
    <t>Luciano Moura
 (61) 2027-3680</t>
  </si>
  <si>
    <t>MARÇO: Não Atualizado    
ABRIL: Não Atualizado
MAIO: Não Atualizado
JUNHO: Não há informações sobre o projeto na secretaria; 
AGOSTO: Sem atualização da area finalistica. 
OUTUBRO: Sem atualização da area finalistica.
DEZEMBRO: Sem atualização da area finalistica.</t>
  </si>
  <si>
    <t>Secretaria Nacional de Proteção Global</t>
  </si>
  <si>
    <t>Projeto de Capacitação Continuada em Direitos Humanos</t>
  </si>
  <si>
    <t>aumento de inscrições de gestores, servidores e lideranças comunitárias dos municípios do arquipélago do Marajó nos cursos do PNEC-DH e de egressos com êxito nos cursos</t>
  </si>
  <si>
    <t>Aumento de inscrições de gestores, servidores e lideranças comunitárias dos municípios do arquipélago do Marajó nos cursos do PNEC-DH e de egressos com êxito nos cursos</t>
  </si>
  <si>
    <t>Agente Público</t>
  </si>
  <si>
    <t>Afuá;Anajás;Bagre;Breves;Cachoeira do Arari;Chaves;Curralinho;Gurupá;Melgaço;Muaná;Ponta de Pedras;Portel;Salvaterra;Santa Cruz do Arari;Soure;</t>
  </si>
  <si>
    <t xml:space="preserve">Prefeituras municipais </t>
  </si>
  <si>
    <t>Eduardo Miranda Freire de Melo; (61) 2027-3777
Natammy Bonissoni; (61) 2027-3578
Rose Cleide Monteiro; (61) 2027-3805
Giordana Freire; (61) 2027-3859</t>
  </si>
  <si>
    <t xml:space="preserve">MARÇO: Está em fase de elaboração um evento virtual, síncrono, com o objetivo de divulgar o PNEC-DH, sensibilizar a respeito dos Direitos Humanos e incentivar a realização dos cursos; 
ABRIL: Não há atualização em 28/04/2022; 
MAIO: Houve aumento de matrículas: de 87 (março) para 268 em Breves/PA. Já ultrapassamos a meta proposta de 236 matrículas; Em portel, houve aumento de matrículas: de 8 (março) para 23.
JUNHO: Atualmente são 273 matrículas em Breves, meta superada. Portel não há atualização em 01/07/2022;
AGOSTO: Atualmente são 282 matrículas em Breves, meta superada. Portel não há atualização em 31/08/2022, mantidas as 23 matrículas;
OUTUBRO: Sem atualização da area finalistica.
DEZEMBRO: Ações propostas em análise pelo GAB/SNPG; </t>
  </si>
  <si>
    <t>LAEDS 01: Infraestrutura complementar para a entrega de serviços na saúde.</t>
  </si>
  <si>
    <t>Implantação de Unidades Interligadas – UI no Marajó</t>
  </si>
  <si>
    <t>executar projeto-piloto de fomento à implantação de unidades interligadas (via internet)</t>
  </si>
  <si>
    <t>kit com equipamentos para as unidades interligadas (computadores e impressoras), além de metodologia e software para a interligação</t>
  </si>
  <si>
    <t>Breves;Portel;</t>
  </si>
  <si>
    <t>Eduardo Miranda Freire de Melo; (61) 2027-3777
Natammy Bonissoni; (61) 2027-3578
Patrick Mallmann 
(61) 99193-3773</t>
  </si>
  <si>
    <t>MARÇO: Não há atualização em 28/03/2022    
ABRIL: Não há atualização em 28/04/2022
MAIO: Não há atualização em 28/05/2022
JUNHO: Termo de doação de unidade de Microcomputador Desktop com monitor e de Impressora Multifuncional, firmado pela Secretária Nacional de Proteção Global e pelo Secretário de Estado de Assistência Social, Trabalho, Emprego e Renda do Pará; 
AGOSTO: Concluído; 
OUTUBRO: Concluído; 
DEZEMBRO: Concluído.</t>
  </si>
  <si>
    <t>MS</t>
  </si>
  <si>
    <t>Secretaria de Vigilância em Saúde</t>
  </si>
  <si>
    <t xml:space="preserve">Desenvolvimento Social </t>
  </si>
  <si>
    <t>Política para Fomento e Aprimoramento da Rede de Frio Nacional</t>
  </si>
  <si>
    <t>oferecer material permanente e câmara refrigerada para sala de imunização dos municípios</t>
  </si>
  <si>
    <t>equipamentos e material permanente para sala de imunização dos 16 municípios marajoaras</t>
  </si>
  <si>
    <t>Afuá; Anajás; Bagre; Breves; Cachoeira do Arari; Chaves; Curralinho; Gurupá; Melgaço; Ponta de Pedras; Portel; Salvaterra; Santa Cruz do Arari; São Sebastião da Boa Vista; Soure;</t>
  </si>
  <si>
    <t>Secretaria de Vigilância em Saúde/Departamento de Imunização e Doenças Transmissíveis/Coordenação-Geral do Programa Nacional de Imunizações;</t>
  </si>
  <si>
    <t>Titular: Marcus Vinícius Barbosa Peixinho;
(61) 3315-8852
Suplente: Alexandre Borges Fortes;
(61) 3315-5905</t>
  </si>
  <si>
    <t xml:space="preserve">MARÇO: Pagamento realizado em julho de 2020, para todos os municípios do Arquipélago do  Marajó (R$ 25.025,00 por município
Breves recebeu R$50.050,00), total de R$ 425.425,00.
ABRIL: não há atualização em 28/04/2022; 
MAIO: representante do CG não atualizou ação;
JUNHO: representante do CG não atualizou planilha; 
AGOSTO: representante do CG não atualizou planilha; 
OUTUBRO: representante do CG não atualizou planilha; 
DEZEMBRO: representante do CG não atualizou planilha; 
</t>
  </si>
  <si>
    <t>Secretaria de Atenção Primária de Saúde</t>
  </si>
  <si>
    <t>Fortalecimento da Atenção Primária à Saúde no Arquipélago do Marajó</t>
  </si>
  <si>
    <t>Fortalecer a atenção primária do Arquipélago Marajó</t>
  </si>
  <si>
    <t>ampliação do número de profissionais de saúde; credenciamentos de novas equipes de ESF; instalação e custeio de USFF</t>
  </si>
  <si>
    <t>Secretaria de Atenção Primária; Departamento de Saúde da Família; Coordenação-Geral de Garantia dos Atributos da Atenção Primária; Coordenação de Garantia da Equidade;</t>
  </si>
  <si>
    <t xml:space="preserve">DEZEMBRO: Ampliação da Ateção primária -  Agente Comunitário Saúde credenciados -  1.624 
Equipe Saúde da Família (ESF) homologadas -   56
Número Unidade Básica de Saúde Fluvial (UBSF) credenciadas – 03
Equipe Saúde Ribeirinhas (ESR) – 36
Microscopistas - 13     </t>
  </si>
  <si>
    <t>LAEDI 01: Capacitação de colaboradores/servidores e instituições governamentais locais para a gestão e governança de políticas públicas</t>
  </si>
  <si>
    <t xml:space="preserve">Qualificação e Capacitação dos Profissionais da Atenção Primária à Saúde no Programa Previne Brasil </t>
  </si>
  <si>
    <t>Ampliar e qualificar os profissionais de saúde e gestores locais</t>
  </si>
  <si>
    <t>Ampliação e qualificação do número de profissionais de saúde; conexão das USF; qualificação de gestores locais;</t>
  </si>
  <si>
    <t>NACIONAL</t>
  </si>
  <si>
    <t>Secretaria de Atenção Primária; Departamento de Saúde da Família; Coordenação-Geral de Garantia dos Atributos da Atenção Primária; Coordenação de Garantia da Equidade; Coordenação de Formação e Provimento de Profissionais para a Atenção Primária; MCTIC;</t>
  </si>
  <si>
    <t>MARÇO: A Oficina do Programa Previne Brasil, visando capacitar gestores e profissionais de saúde para o estado do Pará ocorreu em 7 de outubro de 2021, o qual contemplou os municípios da Região do Marajó.
Em tempo, foi disponibilizado link para participação virtual dos gestores que não puderam estar presentes na capital.
A Oficina do Programa Previne Brasil no estado do Pará abordou:
- A necessidade de estratégias de homologação de mais equipes;
- Dificuldades de adesão de profissionais médicos ás equipes/aumento provisão de médicos pelo PMM. No que tange ao Marajó especificamente, apontada necessidade de equidade, pois a região enfrenta maior dificuldade de fixação do médico;
- Desafios para usuários que preferem ser atendidos fora da área de abrangência;
- Discussão sobre dispersão territorial e dificuldades de acesso;
- Sala de vacinação antigas não comportam equipe mínima/problema com registro das informações;
- Dificuldade de cadastramento de condições de saúde no e-SUS/dificuldade na captação hipertensos e diabéticos/incompletude dos cadastros.
A CGSB/DESF/SAPS/MS, apoiou a construção da apresentação sobre pré-natal odontológico que foi utilizada  para capacitação dos profissionais e gestores da APS no município de Breves/PA para o evento do Outubro Rosa, na temática voltada ao processo de trabalho das equipes da APS em um contexto multiprofissional; inserção de dados de produção no sistema e o indicador do Previne “Proporção de gestantes com atendimento odontológico realizado”
ABRIL: Não há atualização em 28/04/2022;
DEZEMBRO: 'Número de Unidade de Saúde da Família (USF) conectadas - 03
Porcentagem de população cadastrada -  58,60%  
Número total de cadastros – 328.186
População total Marajó – 560.000 
'A Oficina A importância do cadastro e dos quesitos da equidade nas fichas, formulários e sistemas de informação em saúde do sistema único de saúde (SUS), ocorreu em Belém em 08 de novembro de 2022, e orientou 35 gestores/as e profissionais de saúde da região do marajó. A Oficina A oferta de cuidado em saúde para as populações especificas, considerando o contexto regional e nos municípios do arquipélago do Marajó, que objetivou Apresentar e discutir as estratégias voltadas ao cuidado em saúde da população ribeirinha. A 1ª Oficina sobre os avanços e desafios das equipes ribeirinhas e fluviais ocorreu em Brasília-DF nos dias 07 e 08 de dezembro de 2022, contou com a presença de aproximadamente 140 participantes, incluindo representantes das secretarias estaduais de saúde da Região Norte, representantes dos COSEMS, CONASEMS e CONASS, profissionais de saúde e coordenadores municipais que atuam em eSFR e/ou UBSF e técnicos do Ministério da Saúde. Foram discutidos 4 grandes temáticas, sendo elas: 1- Equipes: Modalidades e Organização; 2- Território como ordenador do processo de trabalho; 3- Financiamento; e 4- Formação profissional e produção de materiais orientativos. O produto final da oficina consistiu em um relatório com aproximadamente 91 propostas de solução para o acesso a saúde da população ribeirinha, distribuídas nas quatro temáticas do evento.</t>
  </si>
  <si>
    <t>Fortalecimento da Política de Saúde Bucal no Arquipélago do Marajó</t>
  </si>
  <si>
    <t>Ampliar e qualificar os profissionais de saúde bucal e gestores locais</t>
  </si>
  <si>
    <t>ampliação do número de profissionais de saúde; credenciamentos de novas equipes de ESB; instalação e custeio de UOM, CEO e LRPD</t>
  </si>
  <si>
    <t>Secretaria de Atenção Primária; Departamento de Saúde da Família; Coordenação-Geral de Garantia dos Atributos da Atenção Primária; Coordenação de Garantia da Equidade; Coordenação de Saúde Bucal;</t>
  </si>
  <si>
    <t xml:space="preserve">ABRIL:  Não há atualização em 28/04/2022; 
OUTUBRO: Parceiro convidado para Bilateral / Semana de capacitação; 
DEZEMBRO: Equipes de Saúde Bucal (ESB) credenciadas - 31
Centros de Especialidades Odontológicas credenciados (CEO) -  0
Unidades Odontológicas Móveis (UOM) credenciadas - 03
Laboratórios Regionais de Próteses Dentárias credenciados (LRPD) - 05
</t>
  </si>
  <si>
    <t>Ações de Promoção e Prevenção em Saúde no Marajó</t>
  </si>
  <si>
    <t>valorização e implementação de ações voltadas às Práticas Integrativas e Complementares em Saúde (PIC) e a implantação de, no mínimo, 01 Polo do Programa Academia da Saúde para cada município, além da realização de mutirão da saúde, incluindo a atualização da carteira de vacinação;</t>
  </si>
  <si>
    <t>01 Polo do Programa Academia da Saúde para cada município</t>
  </si>
  <si>
    <t>Secretaria de Atenção Primária; Departamento de Saúde da Família; Coordenação-Geral de Garantia dos Atributos da Atenção Primária; Coordenação de Garantia da Equidade; Coordenação-Geral do Programa Nacional de Vacinação (PNI/SVS);</t>
  </si>
  <si>
    <t xml:space="preserve">ABRIL: Não há atualização em 28/04/2022; 
MAIO: representante do CG não atualizou ação;
JUNHO: representante do CG não atualizou planilha; 
AGOSTO: representante do CG não atualizou planilha; 
OUTUBRO: representante do CG não atualizou planilha; 
DEZEMBRO: representante do CG não atualizou planilha; </t>
  </si>
  <si>
    <t>Coordenação-Geral de Vigilância em Saúde Ambiental</t>
  </si>
  <si>
    <t>Fortalecimento do Programa de Vigilância da Qualidade da Água para Consumo Humano</t>
  </si>
  <si>
    <t xml:space="preserve">Aprimorar as ações de vigilância da qualidade da água para consumo humano nos municípios do Marajó </t>
  </si>
  <si>
    <t>sistema de Informação de Vigilância da Qualidade da Água para Consumo Humano - Sisagua (percentual da população atendida por formas de abastecimento de água cadastrada no Sisagua);</t>
  </si>
  <si>
    <t xml:space="preserve">A DEFINIR </t>
  </si>
  <si>
    <t>Coordenação-Geral de Vigilância em Saúde Ambiental; Departamento de Saúde Ambiental, do Trabalhador e Vigilância das Emergências em Saúde Pública; Secretaria de Vigilância em Saúde; (CGVAM/DSASTE/SVS/MS)</t>
  </si>
  <si>
    <t>A iniciar</t>
  </si>
  <si>
    <t>Secretaria de Atenção Especializada em Saúde</t>
  </si>
  <si>
    <t>Centro Especializado em Reabilitação (Física, Auditiva e Visual)</t>
  </si>
  <si>
    <t>Implantar estrutura do Centro Especializado em Reabilitação (Física, Auditiva e Visual) no Marajó</t>
  </si>
  <si>
    <t>01 centro de Reabilitação equipado à população do Município</t>
  </si>
  <si>
    <t>Curralinho; Bagre; Melgaço; Portel; Gurupá; Anajás; Breves</t>
  </si>
  <si>
    <t>Secretaria de Atenção Especializada em Saúde; Departamento de Atenção Especializada e Temática;  Coordenação-Geral de Saúde da Pessoa com Deficiência;</t>
  </si>
  <si>
    <t xml:space="preserve">MARÇO: Proposta em reanálise técnica - documentações inseridas no SISMOB (proposta 17298800000119005 - 2019) em 17/03/2022 para superação da etapa de ação preparatória
ABRIL: Não há atualização em 28/04/2022; 
MAIO: representante do CG não atualizou ação;
JUNHO: representante do CG não atualizou planilha; 
AGOSTO: representante do CG não atualizou planilha; 
OUTUBRO: representante do CG não atualizou planilha; 
DEZEMBRO: representante do CG não atualizou planilha; </t>
  </si>
  <si>
    <t>Oficina Ortopédica Fixa</t>
  </si>
  <si>
    <t>implantar estrutura física da Oficina</t>
  </si>
  <si>
    <t>01 oficina ortopédica entregue ao público do Município</t>
  </si>
  <si>
    <t xml:space="preserve">Secretaria de Atenção Especializada em Saúde; Departamento de Atenção Especializada e Temática;  Coordenação-Geral de Saúde da Pessoa com Deficiência; </t>
  </si>
  <si>
    <t xml:space="preserve">MARÇO:  Em diligência para adequação do gestor local de informações no SISMOB (proposta 17298800000119003 - 2019) para superação da etapa de ação preparatória. Prazo expirado em 14/03/2022
ABRIL:  Não há atualização em 28/04/2022; 
MAIO: representante do CG não atualizou ação;
JUNHO: representante do CG não atualizou planilha; 
AGOSTO: representante do CG não atualizou planilha; 
OUTUBRO: representante do CG não atualizou planilha; 
DEZEMBRO: representante do CG não atualizou planilha; </t>
  </si>
  <si>
    <t>Reforma da Unidade de atenção especializada em saúde de Breves</t>
  </si>
  <si>
    <t>Reformar a unidade de atenção especializada em saúde de Breves</t>
  </si>
  <si>
    <t>unidade reformada e em pleno funcionamento para o atendimento à população local</t>
  </si>
  <si>
    <t>Breves;</t>
  </si>
  <si>
    <t>Secretaria de Atenção Especializada em Saúde; Departamento de Atenção Hospitalar, Domiciliar e de Urgência; Coordenação-Geral de Atenção Hospitalar e Domiciliar;</t>
  </si>
  <si>
    <t xml:space="preserve">MARÇO: CLÁUSULA SUSPENSIVA - Falta documentação de projeto e/ou de titularidade e/ou de licença ambiental; 
ABRIL:  Não há atualização em 28/04/2022; 
MAIO: representante do CG não atualizou ação;
JUNHO: representante do CG não atualizou planilha; 
AGOSTO: representante do CG não atualizou planilha; 
OUTUBRO: representante do CG não atualizou planilha; 
DEZEMBRO: representante do CG não atualizou planilha; </t>
  </si>
  <si>
    <t>Ampliação da Unidade de atenção especializada em saúde de Breves</t>
  </si>
  <si>
    <t>Ampliar a unidade de atenção especializada em saúde de Breves</t>
  </si>
  <si>
    <t>unidade ampliada e em pleno funcionamento para o atendimento à população local</t>
  </si>
  <si>
    <t xml:space="preserve">Breves; </t>
  </si>
  <si>
    <t>Reforma da Unidade de atenção especializada em saúde de Soure</t>
  </si>
  <si>
    <t>Reformar a unidade de atenção especializada em saúde de Soure</t>
  </si>
  <si>
    <t>Soure;</t>
  </si>
  <si>
    <t>Rede Cegonha em Breves</t>
  </si>
  <si>
    <t>planejamento reprodutivo e atenção humanizada à gravidez e ao parto e ao pós-parto</t>
  </si>
  <si>
    <t>atenção integral à saúde da mulher por meio da implementação da estratégia denominada de Rede Cegonha</t>
  </si>
  <si>
    <t>Secretaria de Atenção Primária Saúde; Departamento de Ações Programáticas Estratégicas; Coordenação Saúde das Mulheres;</t>
  </si>
  <si>
    <t xml:space="preserve">ABRIL: Necessidade de apoio técnico para organizaçao do acesso regulado às gestantes e puerperas; 
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</si>
  <si>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Rede Cegonha em Muaná</t>
  </si>
  <si>
    <t>Implementar estratégia denominada Rede Cegonha</t>
  </si>
  <si>
    <t xml:space="preserve">Muaná; </t>
  </si>
  <si>
    <t>Política Nacional de Saúde do Trabalhador e da Trabalhadora nos municípios do Arquipélago do Marajó</t>
  </si>
  <si>
    <t>Fortalecer as ações de promoção e a proteção da saúde dos trabalhadores e redução da morbimortalidade decorrente dos modelos de desenvolvimento e dos processos produtivos,</t>
  </si>
  <si>
    <t>implementar a Política Nacional de Saúde do trabalhador nos municípios do arquipélago do Marajó</t>
  </si>
  <si>
    <t>Trabalhador</t>
  </si>
  <si>
    <t>Governo do Pará</t>
  </si>
  <si>
    <t xml:space="preserve">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</si>
  <si>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Coordenação-Geral de Vigilância de Zoonoses e Doenças de Transmissão Vetorial</t>
  </si>
  <si>
    <t>LAEDS 03: Medicamentos e insumos hospitalares</t>
  </si>
  <si>
    <t>Projeto Piloto de pré-exposição anti-rábica nas populações de risco de raiva por morcegos hematófagos em Portel/PA</t>
  </si>
  <si>
    <t>Promover profilaxia antirrábica pré-exposição por meio da vacinação</t>
  </si>
  <si>
    <t>2.987 ribeirinhos vacinados</t>
  </si>
  <si>
    <t>Povos e comunidades tradicionais</t>
  </si>
  <si>
    <t>Portel;</t>
  </si>
  <si>
    <t xml:space="preserve">Departamento de Imunização e Doenças Transmissíveis; Secretaria de Vigilância em Saúde; </t>
  </si>
  <si>
    <t>LAEDS 04: Atenção sistêmica às doenças tropicais prevalentes</t>
  </si>
  <si>
    <t>Intensificação dos programas de combate à Malária no Marajó</t>
  </si>
  <si>
    <t>Ampliar a ação de combate à malária no Marajó</t>
  </si>
  <si>
    <t>propiciar redução nos casos de Malária no Marajó</t>
  </si>
  <si>
    <t xml:space="preserve">Secretaria de Vigilância em Saúde </t>
  </si>
  <si>
    <t>Projeto Apoiadores Municipais para Prevenção, Controle e Eliminação da Malária</t>
  </si>
  <si>
    <t>Fortalecer a gestão de saúde municipal no Marajó</t>
  </si>
  <si>
    <t>Secretaria de Vigilância em Saúde; Departamento de Imunizações e Doenças Transmissíveis; Coordenação- Geral de Vigilância de Zoonoses e Doenças de Transmissão Vetorial;</t>
  </si>
  <si>
    <t>MEC</t>
  </si>
  <si>
    <t>Fundo Nacional de Desenvolvimento da Educação</t>
  </si>
  <si>
    <t>LAEDS 05: Infraestrutura complementar para a educação, ensino e pesquisa (com instituição do "custo Marajó"</t>
  </si>
  <si>
    <t>Construção, ampliação ou reforma de creches, pré-escolas, escolas, quadras esportivas e coberturas de quadra esportivas</t>
  </si>
  <si>
    <t>Formalização de termos de compromisso para execução de obras de infraestrutura educacional ampliando a oferta de vagas na educação</t>
  </si>
  <si>
    <t>conclusão das obras de infraestrutura educacional</t>
  </si>
  <si>
    <t xml:space="preserve">Anajás; Bagre; Breves; Chaves; Curralinho; Melgaço; Ponta de Pedras; Salvaterra; São Sebastião da Boa Vista; </t>
  </si>
  <si>
    <t xml:space="preserve">Fundo Nacional de Desenvolvimento da Educação Básica </t>
  </si>
  <si>
    <t>Titular: Dilermando José da Silva;
(61) 2022 - 8731;
Suplente: Sérgio de Oliveira;
(61) 2022-8738</t>
  </si>
  <si>
    <t xml:space="preserve">MARÇO: Não há atualização em 28/03/2022
ABRIL: Não há atualização em 28/04/2022
MAIO:  Não há atualização em 28/05/2022
JUNHO: Não há atualização em 01/07/2022; 
AGOSTO: Representante no CG não atualizou planilha; 
OUTUBRO: Foram consideradas obras em andamento e obras na situação de inacabadas que possuem processo de repactuação em andamento conforme critérios constantes da Resolução nº 3/2021. Os valores considerados são os saldos a pagar para cada obra. Para este município há 2 obras (1 em execução e 1 inacabada). Entretanto, o processo de repactuação está em análise pela equipe técnica do FNDE.
DEZEMBRO: </t>
  </si>
  <si>
    <t>Secretaria de Alfabetização</t>
  </si>
  <si>
    <t>Programa Tempo de Aprender</t>
  </si>
  <si>
    <t>Orientar e auxiliar os municípios à adesão ao Programa Tempo de aprender</t>
  </si>
  <si>
    <t>melhora no processo de alfabetização dos alunos da pré-escola e do 1º e 2º ano do ensino fundamental da rede pública municipal</t>
  </si>
  <si>
    <t xml:space="preserve">Secretaria de Alfabetização; Diretoria de Políticas de Alfabetização; </t>
  </si>
  <si>
    <t xml:space="preserve">MARÇO: Reuniões foram feitas e 11  munícipios aderiram ao programa e 5 estão em fase de planejamento; 
ABRIL: representante do CG não atualizou planilha; 
MAIO:  Não há atualização em 28/05/2022
JUNHO: Concluído. Não há atualização em 28/06/2022 ; 
AGOSTO: representante do CG não atualizou planilha; 
OUTUBRO: representante do CG não atualizou planilha; 
DEZEMBRO: representante do CG não atualizou planilha; </t>
  </si>
  <si>
    <t>Secretaria de Educação Básica</t>
  </si>
  <si>
    <t>Programa de Apoio ao Novo Ensino Médio - ProNEM</t>
  </si>
  <si>
    <t>Repasse de recursos diretos às unidades escolares pertencentes às Secretarias participantes do Programa de Apoio ao Novo Ensino Médio</t>
  </si>
  <si>
    <t>repasse de recursos diretos às unidades escolares participantes do Programa para implementação de propostas curriculares flexíveis</t>
  </si>
  <si>
    <t>Instituição pública</t>
  </si>
  <si>
    <t xml:space="preserve">Secretariada Educação Básica; Diretoria de Políticas e Diretrizes da Educação Básica; </t>
  </si>
  <si>
    <t>MARÇO: Concluído
ABRIL: Concluído
MAIO:  Concluído
JUNHO: Concluído
AGOSTO: Concluído
OUTUBRO: Concluído
DEZEMBRO:Concluído</t>
  </si>
  <si>
    <t>Diretoria de Articulação e Apoio às Redes da Educação Básica  (DARE)</t>
  </si>
  <si>
    <t>Programa de Inovação Educação Conectada</t>
  </si>
  <si>
    <t>Apoiar a universalização do acesso à internet
da alta velocidade das unidades escolares participantes para fomento ao uso de tecnologia digital na educação básica</t>
  </si>
  <si>
    <t xml:space="preserve"> ação em quatro dimensões, formação, recursos educacionais digitais, infraestrutura e visão da educação de forma complementar</t>
  </si>
  <si>
    <t xml:space="preserve">Secretariada Educação Básica; Diretoria de Articulação e Apoio às Redes da Educação Básica </t>
  </si>
  <si>
    <t xml:space="preserve">MARÇO: Sem atualização
ABRIL: Não há atualização em 28/04/2022
MAIO:  Não há atualização em 28/05/2022
JUNHO: Não há atualização em 01/07/2022; 
AGOSTO: representante CG não atualizou planilha; 
OUTUBRO: Até 30/10/2022, 274 escolas foram enviadas ao FNDE para pagamento referente ao repasse de  R$ 762.578,00 do PIEC 2022
DEZEMBRO:  representante CG não atualizou planilha; </t>
  </si>
  <si>
    <t>Coordenação-Geral de Educação Infantil - COGEI/DPD</t>
  </si>
  <si>
    <t>Programa de Fomento às Escolas de Ensino Médio em Tempo Integral - EMTI</t>
  </si>
  <si>
    <t>Expandir novas matrículas em Escolas de Ensino Médio</t>
  </si>
  <si>
    <t>repasse de recursos para fomentar as alterações necessárias para a implementação do ensino em tempo integral em instituições do Marajó</t>
  </si>
  <si>
    <t>Breves ; Salvaterra;</t>
  </si>
  <si>
    <t xml:space="preserve">MARÇO: A iniciar (pendências secretaria de estado de educação do PA) - Ampliação das matrículas em tempo integral, por meio do programa EMTI (Portaria n.2116/2019), com repasse de recursos à Secretaria de Educação Estadual, previa atendimento de matrículas em escolas de 2 municípios do Programa Abrace Marajó, com base nos dados do Censo 2021 constatou-se o quantitativo de 80 matrículas para Breves e 111 matrículas. Em fevereiro de 2022, o saldo em conta da SEE Pará era de R$ 60.145.336,71 e não foi executado, o que impossibilita novos repasses conforme as regras do Programa. Municípios atendidos: Breves e Salvaterra. Repasse de recursos realizado no montante de R$ 320.000,00 em 2020;
ABRIL: Não há atualização em 28/04/2022;
MAIO:  Não há atualização em 28/05/2022;
JUNHO: Não há atualização em 01/07/2022; 
AGOSTO: representante CG não atualizou planilha; 
OUTUBRO: representante CG não atualizou planilha; 
DEZEMBRO:  representante CG não atualizou planilha; </t>
  </si>
  <si>
    <t>Custeio de Matrícula em Novos Estabelecimentos e Novas Turmas de Educação Infantil</t>
  </si>
  <si>
    <t>manter a ampliação do atendimento da Educação Infantil por meio de novas matrículas em novos estabelecimentos públicos escolares</t>
  </si>
  <si>
    <t>repasse de recursos para custear as matrículas da educação infantil até que elas sejam computadas para recebimento de recursos do Fundeb</t>
  </si>
  <si>
    <t>NACIONAL POR ADESÃO</t>
  </si>
  <si>
    <t>Secretariada Educação Básica</t>
  </si>
  <si>
    <t xml:space="preserve">MARÇO: Sem informações;
ABRIL: Sem informações;
MAIO: Sem informações;
JUNHO: Sem informações;
AGOSTO: representante CG não atualizou planilha; 
OUTUBRO: representante CG não atualizou planilha; 
DEZEMBRO:  representante CG não atualizou planilha; </t>
  </si>
  <si>
    <t>ANUP - Consórcio de empresas privadas de educação</t>
  </si>
  <si>
    <t>Rede Mondó</t>
  </si>
  <si>
    <t>fomentar a transformação educacional nas comunidades marajoaras, contribuindo para o desenvolvimento social, econômico, ambiental e cultural do Arquipélago, por meio
de uma educação de qualidade, melhoria da infraestrutura escolar e integração da comunidade com a escola. As ações ultrapassam a área da educação, tocando a  saúde, o desenvolvimento econômico, água, moradia e energia.</t>
  </si>
  <si>
    <t>ampliar o acesso de alunos e professoresaos recursos tecnológicos e materiais (laboratórios) de maneira integrada ao cotidiano educacional; automatizar o sistema de gestão escolar de modo a promover uma eficiente gestão educacional; estimular os alunos para a utilização de ferramentas e tecnologias educacionais digitais com o intuito de diversificar e ampliar o processo de ensino e aprendizagem; estimular a família a atuar de maneira ativa no desenvolvimento educacional do aluno e envolver os atores sociais para atuarem ativamente no processo de desenvolvimento educacional das crianças e adolescentes</t>
  </si>
  <si>
    <t xml:space="preserve">Crianças e adolescentes </t>
  </si>
  <si>
    <t>Breves (Projeto Piloto)</t>
  </si>
  <si>
    <t>Secretaria de Alfabetização; Diretoria de Políticas de Alfabetização;  Rede de Organizações Privadas que fazem parte do Terceiro Setor da sociedade.</t>
  </si>
  <si>
    <t> Carolina Maciel; 
(81) 996511043
carolina.velosomaciel@gmail.com</t>
  </si>
  <si>
    <t>MARÇO: Após o diagnóstico,realizou-se laboratórios de cocriação com a comunidade onde a população teve a oportunidade de pensar nas soluções para o território. Em seguida ao processo de cocriação, desenvolveu-se o alinhamento estratégico do programa, no qual foram priorizadas 20 iniciativas.A Rede nasceu originalmente como um projeto  em educação, mas no decorrer dos estudos e imersão do território teve seu escopo  expandido para além da educação. Saúde, desenvolvimento econômico, água e energia
são alguns dos setores a serem priorizados pelo projeto. Tudo parte do ambiente escolar para reafirmação da crença que escola e educação tem papel fundamental na transformação social.
ABRIL:  Sem alterações;
MAIO:  Sem alterações;
JUNHO:  Sem alterações;
AGOSTO: Sem alterações;
OUTUBRO: Sem alterações;
DEZEMBRO: A Rede Mondó, no período de Janeiro a Dezembro de 2022, realizou no município de Breves-PA um total de 48 ações impactando diretamente 20.000 pessoas aproximadamente. Entre suas ações vale ressaltar o Desafio Jornada para o Amanhã que visa estimular um modelo de gestão participativa nas escolas - envolvendo gestores, professores, alunos e suas famílias - através de atividades formativas, educativas e prazerosas. Conta com 15 escolas participantes, das quais atendem 8.940 alunos da rede pública de ensino e já impactou em média com suas ações 3.188 alunos, 269 professores, 127 turmas e 2090 famílias.</t>
  </si>
  <si>
    <t>MJSP</t>
  </si>
  <si>
    <t xml:space="preserve">Secretaria Nacional de Justiça </t>
  </si>
  <si>
    <t>Departamento de Migrações/Coordenação-Geral de Enfrentamento ao Tráfico de Pessoas e Contrabando de Migrantes</t>
  </si>
  <si>
    <t>Implantação da Política Nacional de Enfrentamento ao Tráfico de Pessoas na Ilha do Marajó</t>
  </si>
  <si>
    <t>Apoiar o Núcleo de Enfrentamento ao Tráfico de Pessoas do Estado do Pará (descentralizar, por meio de parcerias, a 
Política Nacional de Enfrentamento ao Tráfico de Pessoas)</t>
  </si>
  <si>
    <t>implantação e funcionamento do PAAHM, a fim de propiciar a prevenção e repressão ao tráfico de pessoas e também atendimento humanizado e referenciamento das vítimas</t>
  </si>
  <si>
    <t>Breves; Portel; Soure</t>
  </si>
  <si>
    <t xml:space="preserve">Departamento de Migrações; Coordenação-Geral de Enfrentamento ao Tráfico de Pessoas; </t>
  </si>
  <si>
    <t>Titular: Renata Braz Silva;
(61) 2025-9663
Suplente: Hugo Medeiros Gallo da Silva;
(61) 2025-3467</t>
  </si>
  <si>
    <t>MARÇO:  Foi envado OFÍCIO 652/2021 ao Estado do Pará na intenção de viabilizar o Acordo para política de enfrentamento ao tráfico de pessoas. O Ofício foi entregue ao Sr. Jaime Cachoeira, Secretário Extraordinário do Marajó. Foi reiterado em diversos momentos, porém até o momento sem respostas. 
ABRIL:  Sem atualização;
MAIO:  Sem atualização;
JUNHO:  Sem atualização;
AGOSTO: Metas atualizadas/repactuadas;
OUTUBRO: representante do CG não atualizou planilha; 
DEZEMBRO: 'Em que pese as diversas tentativas de contato e negociação, inicialmente, com a Secretaria Estadual de Justiça e Direitos Humanos do Pará, para implementação de um Posto Avançado de Atendimento Humanizado ao Migrante; e, porteriormente, com a Universidade Federal do Pará, para realização de estudos e diagnósticos; infelizmente, nenhuma das duas estratégias avançou por falta de interesse dos atores locais.  Caso o programa permaneça, será necessário haver uma reavaliação das metas diante das mudanças no orçamento para 2023, vez que não há, por ora, previsão de dotação orçamentária para o referido programa.</t>
  </si>
  <si>
    <t>MCOM</t>
  </si>
  <si>
    <t xml:space="preserve">Infraestrutura </t>
  </si>
  <si>
    <t>LAEIN 01: Conectividade e transmissão de dados</t>
  </si>
  <si>
    <t>Expansão da internet banda larga no Marajó</t>
  </si>
  <si>
    <t>ofertar internet nos municípios do Marajó</t>
  </si>
  <si>
    <t>oferta de 166 pontos de internet de melhor qualidade para os
habitantes e instituições instaladas no Marajó</t>
  </si>
  <si>
    <t xml:space="preserve">16 municípios do Marajó: Afuá, Anajás, Bagre, Breves, Cachoeira do Arari, Chaves, Curralinho, Gurupá, Melgaço, Muaná, Ponta de Pedras, Portel, Salvaterra, Santa Cruz do Arari, São Sebastião da Boa Vista e Soure. </t>
  </si>
  <si>
    <t>Ministério da Ciencia, Tecnologia e  Inovações</t>
  </si>
  <si>
    <t>Titular: Marcus Vinicius Galletti Arrais; (61) 2027-6005
Suplente: Leandro Ribeiro da Silva ; (61) 2027-6904</t>
  </si>
  <si>
    <t xml:space="preserve">MARÇO:  Sem alterações;
ABRIL:  Sem alterações;
MAIO:  Sem alterações;
JUNHO:  Sem alterações; 
AGOSTO: Sem alterações; 
OUTUBRO: Representante CG não atualizou planilha. 
DEZEMBRO: Representante CG não atualizou planilha. </t>
  </si>
  <si>
    <t>MME</t>
  </si>
  <si>
    <t>Secretaria de Energia Elétrica - SEE</t>
  </si>
  <si>
    <t>Departartamento de Políticas Sociais e Universalização do Acesso a Energia - DPUE</t>
  </si>
  <si>
    <t>LAEIN 02: Energia firme (aumento da oferta de energia elétrica e diversificação da matriz energética)</t>
  </si>
  <si>
    <t>Programa Luz para Todos</t>
  </si>
  <si>
    <t>Atender novos consumidores com o serviço público de energia elétrica</t>
  </si>
  <si>
    <t>atendimento a novos 3.612 consumidores de energia elétrica no Marajó</t>
  </si>
  <si>
    <t>Portel; Curralinho; Anajás; Muaná;</t>
  </si>
  <si>
    <t>Eletronorte; Equatorial Energia Pará;</t>
  </si>
  <si>
    <t>Suplente: Conceição Lima 
(61) 2032-5253; 
André Dias (61) 2032-5214</t>
  </si>
  <si>
    <t>MARÇO:  Sem alterações;
ABRIL:  Sem alterações;
MAIO:  Sem alterações;
JUNHO:  Atualização de número de pontos instalados e valor de orçamento executado; 
AGOSTO: Atualização de número de pontos instalados e valor de orçamento executado; 
OUTUBRO: Não há atualização em 30/10/2022; 
DEZEMBRO: Em relação à retificação dos dados informados ao Programa “Abrace o Marajó”, comunico que após a realização de auditoria interna nos contratos da Equatorial Energia Pará, identificamos que as ligações realizadas no âmbito do Programa Luz para Todos, referentes ao período compreendido de 2020-2022 (Plano de Ação – Abrace o Marajó), não estavam em conformidade com a informação encaminhada pela distribuidora.
Por essa razão, mudamos a metodologia de análise das ligações realizadas e das informações encaminhadas para o monitoramento das ações do Programa “Abrace o Marajó”. As informações repassadas agora são aquelas validadas pelo Agente Operacionalizador dos Programas de Universalização, as quais são utilizadas nos relatórios oficiais dos Programas Luz para Todos e Mais Luz para a Amazônia.</t>
  </si>
  <si>
    <t>Programa Mais Luz para a Amazônia - Marajó I</t>
  </si>
  <si>
    <t>Disponibilizar serviço público de energia elétrica nas comunidades isoladas do Marajó</t>
  </si>
  <si>
    <t>atendimento a 9.000 novos consumidores (demanda parcial) oferta de energia a partir de fontes alternativas para a população local</t>
  </si>
  <si>
    <t>AmazoniaTec</t>
  </si>
  <si>
    <t>Projeto Biodigestores em Escolas do Marajó (Homebiogás – educação)</t>
  </si>
  <si>
    <t>Propiciar educação ambiental na prática em escolas do Marajó</t>
  </si>
  <si>
    <t>instalação e capacitação de 133 biodigestores homebiogás 7.0 em 
escolas municipais do Marajó</t>
  </si>
  <si>
    <t>Criança se adolescentes</t>
  </si>
  <si>
    <t xml:space="preserve">Afuá; Muaná; Soure </t>
  </si>
  <si>
    <t>Diretor: Rodrigo Hühn;
(91) 99112-8008</t>
  </si>
  <si>
    <t xml:space="preserve">MARÇO: Houve reunião com a Direção do Programa e foi informado que não há previsão orçamentária em 2022 para a execução, oposto do que foi informado na reprogramação;
ABRIL:  Sem alterações;
MAIO:  Sem alterações;
JUNHO:  Sem alterações; 
JULHO: A instituição adaptou o projeto para se adequar ao Edital nº 1/2022 do PAM. A Instituição foi selecionada  para desenvolver o projeto em 2023. 
OUTUBRO: Proposta selecionada para o Edital nº 1/2022. Em tratativas para celebração de termo de fomento, o acompanhamento da execução do Projeto será realizada pela SNPIR. 
DEZEMBRO: Proposta selecionada para o Edital nº 1/2022. Em tratativas para celebração de termo de fomento, o acompanhamento da execução do Projeto será realizada pela SNPIR. 
</t>
  </si>
  <si>
    <t>MINFRA</t>
  </si>
  <si>
    <t>Secretaria Nacional de Aviação Civil</t>
  </si>
  <si>
    <t>LAEIN 03: Adequação dos aeródromos do arquipélago</t>
  </si>
  <si>
    <t>Programa de Investimentos na Aviação Regional</t>
  </si>
  <si>
    <t>Qualificar o aeroporto de Breves</t>
  </si>
  <si>
    <t>elaboração de projeto básico  e projeto executivo para upgrade na estrutura do aeródromo</t>
  </si>
  <si>
    <t>COMARA</t>
  </si>
  <si>
    <t>Titular:: Leandro de Oliveira Albuquerque; (61)2029-7745
Suplente: Ana Carolina Souza do Bomfim;
(61)2029-7746
Coordenação: Eduardi Bernardi 
(61) 2029-8572</t>
  </si>
  <si>
    <t xml:space="preserve">MARÇO:  Projeto Básico já foi entregue em 2021; Após o 1º Ciclo de Monitoramento  foi realizada reunião bilateral com os representates, que informaram que não há previsão orçamentária para o realização do  Projeto Executivo de Breves/PA. 
ABRIL:  Não há previsão orçamentária para execução da Ação; 
MAIO:  Não há previsão orçamentária para execução da Ação; 
JUNHO:  Não há previsão orçamentária para execução da Ação; 
AGOSTO: Não há previsão orçamentária para execução da Ação; 
OUTUBRO: Representante do CG não atualizou planilha; 
DEZEMBRO: Representante do CG não atualizou planilha; 
</t>
  </si>
  <si>
    <t xml:space="preserve">Funasa </t>
  </si>
  <si>
    <t>LAEIN 04: Água e saneamento básico</t>
  </si>
  <si>
    <t>Programa de Investimentos em Saneamento Básico no Marajó</t>
  </si>
  <si>
    <t>Implantar projetos de saneamento básico no Marajó em municípios com menos de 50000 habitantes</t>
  </si>
  <si>
    <t>saneamento básico adequado para o território – municípios com menos de 50.000 habitantes do Marajó</t>
  </si>
  <si>
    <t>DESCONTINUADA</t>
  </si>
  <si>
    <t>JULHO: Não há atualização em 01/07/2022
DEZEMBRO: 'Era prevista a elaboração de Plano Regional de Saneamento Básico para os 16 municípios da Ilha do Marajó. No entanto, esta ação foi descontinuada pois ainda não está definida a atuação da Funasa no apoio à elaboração de Planos Regionais de Saneamento.</t>
  </si>
  <si>
    <t>Secretaria de Modalidades Especializadas de Educação</t>
  </si>
  <si>
    <t>Escolas de Campo Indígenas e Quilombolas – água e saneamento</t>
  </si>
  <si>
    <t>Fornecer água e esgotamento sanitário ao conjunto específico de estabelecimentos escolares</t>
  </si>
  <si>
    <t>Afuá; Chaves; Breves; Cachoeira do Arari; Muaná; Salvaterra; Ponta de Pedras;</t>
  </si>
  <si>
    <t>Secretaria de Modalidades Especializadas de Educação (SEMESP)</t>
  </si>
  <si>
    <t xml:space="preserve">MARÇO: Não há atualização em 28/03/2022;
ABRIL: Não há atualização em 28/04/2022;
MAIO:  Algumas escolas ainda não enviaram a documentação necessária para a adesão ao Programa e recebimento do recurso. Como já informado anteriormente, fizemos várias tentativas de contato, mas tivemos retorno. A CGICQT/DMESP fará uma nova tentativa de contato para que as escolas não percam o recurso. Vale lembrar que algumas ainda stão com pendências de cadastro junto ao Bando ou junto ao FNDE, o que também impede o repasse do recurso;
JUNHO: Não há atualização em 01/07/2022; 
AGOSTO: representante CG não atualizou planilha; 
OUTUBRO: representante CG não atualizou planilha; 
DEZEMBRO:  representante CG não atualizou planilha; </t>
  </si>
  <si>
    <t xml:space="preserve">Obra de Saneamento Básico de Afuá </t>
  </si>
  <si>
    <t>Implantar saneamento básico adequado</t>
  </si>
  <si>
    <t>saneamento básico adequado para cerca de 10.000 residências</t>
  </si>
  <si>
    <t xml:space="preserve">Afuá; </t>
  </si>
  <si>
    <t>JULHO: PA1407116065;
DEZEMBRO: Concluída com etapa útil e sem pendência;</t>
  </si>
  <si>
    <t>Obra de Saneamento Básico de Anajás</t>
  </si>
  <si>
    <t>Implantar melhorias sanitárias domiciliares</t>
  </si>
  <si>
    <t>projeto técnico de engenharia adequado para a área alagada do município, atendendo a 190 residências</t>
  </si>
  <si>
    <t>Anajás;</t>
  </si>
  <si>
    <t xml:space="preserve">JULHO: Informo que os documentos elencados na Portaria nº 4.123, Art. 12º, de 16/08/2021, foram inseridos pelo Convenente nos Relatórios de Andamento da Entidade-RA de 05/11 e 09/11/2021 respectivamente, no Sistema Integrado de Gerenciamento de Ações da Funasa, bem como, na Plataforma + Brasil, referente ao Cv-1168/2017-MSD, do Município de Anajás. Assim sendo, recomenda-se a liberação do recurso referente a 1ª parcela do Convênio em questão; 
DEZEMBRO: 'Foram realizadas 5 Módulos Sanitários Domicilares até 30/12/2022; </t>
  </si>
  <si>
    <t>Obra de Saneamento Básico de Cachoeira do Arari</t>
  </si>
  <si>
    <t>pendência de conclusão e apresentação do processo licitatório, atendendo a 200 residências</t>
  </si>
  <si>
    <t xml:space="preserve">Cachoeira do Arari; </t>
  </si>
  <si>
    <t>PARALISADA</t>
  </si>
  <si>
    <t>DEZEMBRO: 'Obra Paralisada por motivos Técnicos - até o momento a Convenente não se pronunciou sobre o "andamento das obras" do referido Convênio, contrariando o Art. 23 da Portaria Funasa 4.123 de 16/08/21,que estabelece que: "O convenente
deverá elaborar, na Plataforma +Brasil, boletim de medição e planilha de levantamento de eventos, ou, no SIGA, Relatório de Andamento (RA)
padronizado pela Funasa, com periodicidade máxima de 3 (três) meses, para fins de acompanhamento da situação de execução dos objetos
financiados por instrumentos de repasse</t>
  </si>
  <si>
    <t>Obra de Saneamento Básico de Chaves - Água</t>
  </si>
  <si>
    <t xml:space="preserve">Implantar melhorias no abastecimento de àgua </t>
  </si>
  <si>
    <t>notificação a convenente para apresentação de projeto básico - ausência de documentação técnica de engenharia, obra com potencial de atender a 1.500 residencias</t>
  </si>
  <si>
    <t xml:space="preserve">Chaves; </t>
  </si>
  <si>
    <t xml:space="preserve">JULHO: Em Complementação pelo Proponente (a convenente deverá refazer para adequar as peças gratificas a realidade local juntamente com as justificativas técnicas (Memorias de calculo, memorial descritivo, geologia, concepção, adequar o orçamento e cronograma.)
DEZEMBRO: Ação cancelada pelo proponente; </t>
  </si>
  <si>
    <t>Obra de Saneamento Básico de Chaves - Saneamento</t>
  </si>
  <si>
    <t xml:space="preserve">180 domicílios com melhorias sanitárias implantadas </t>
  </si>
  <si>
    <t xml:space="preserve">JULHO: Informo que os documentos elencados na Portaria nº 4.123, Art. 12º, de 16/08/2021, foram inseridos pelo Convenente nos Relatórios de Andamento da Entidade-RA de 04/01 /2022 respectivamente, no Sistema Integrado de Gerenciamento de Ações da Funasa, bem como, na Plataforma + Brasil, referente ao Cv-5281/2017-MSD, do Município de Chaves. Assim sendo, recomenda-se a liberação do recurso referente a 1ª parcela do Convênio em questão; 
DEZEMBRO: Atualizado orçamento executado; </t>
  </si>
  <si>
    <t>Obra de Saneamento Básico de Curralinho</t>
  </si>
  <si>
    <t>projeto apresentado, pendente de visita preliminar, para fins de conclusão da análise do projeto básico do convênio, atendimento a 180 domicílios</t>
  </si>
  <si>
    <t>Curralinho</t>
  </si>
  <si>
    <t xml:space="preserve">JULHO: Não há atualização em 01/07/2022; 
DEZEMBRO: Projeto em reanálise (Pendência administrativa); </t>
  </si>
  <si>
    <t xml:space="preserve">Obra de Saneamento Básico de Ponta de Pedras </t>
  </si>
  <si>
    <t>parcela liberada, visita técnica realizada e aguardando relatório de andamento da convenente para definição da programação de visita técnica, atendimento a cerca de 250 domicílios</t>
  </si>
  <si>
    <t xml:space="preserve">Ponta de Pedras; </t>
  </si>
  <si>
    <t xml:space="preserve">JULHO: Foram realizadas 20 Módulos Sanitários Domiciliares, beneficiando 20 Famílias;
DEZEMBRO: 'Foram realizadas 20 Módulos Sanitários Domiciliares; </t>
  </si>
  <si>
    <t>Obra de Saneamento Básico de Salvaterra - Água</t>
  </si>
  <si>
    <t>obra remanescente do antigo PAC - com 56,87% de execução e em fase de liberação da última parcela para conclusão do Convênio, atendimento a cerca de 9.700 pessoas</t>
  </si>
  <si>
    <t>Salvaterra;</t>
  </si>
  <si>
    <t xml:space="preserve">JULHO: Previsto 37.364m rede, executado 10.319; Previsto 3 reservátios elevados de 170m³, executado 3; Previsto 2.590m de Adutura, executado 1.576; 
DEZEMBRO: 'Previsto 37.364m rede, executado 10.319, Previsto 3 reservátios elevados de 170m³, executado 3, Previsto 2.590m de Adutura, executado 1.576. </t>
  </si>
  <si>
    <t>Obra de Saneamento Básico de Salvaterra - Saneamento</t>
  </si>
  <si>
    <t xml:space="preserve">125 domicílios com melhorias sanitárias implantadas </t>
  </si>
  <si>
    <t>JULHO: A Convenente concluiu, em 17/02/2022, a inserção na Plataforma+Brasil, Aba Anexos/Anexos da Execução, dos documentos pendentes de apresentação e que foram solicitados no RAA, anterior, de 17/01/2022, tais como: Cópia do Contrato de Execução; Cópia do extrato da publicação do Edital; Cópia da Declaração atestando o atendimento das disposições legais, aplicáveis ao procedimento licitatório; Termo de Adjudicação/Homologação; Planilha Orçamentária vencedora do certame licitatório; ART de fiscalização e execução; CNO do empreendimento; CNAE 2.0; comprovante do aporte de Contra-Partida financeira e cópia da Ordem de Serviço, fazendo com o que recomendemos, neste momento, a instrução para pagamento da 1ª parcela dos recursos financeiros, previstos para esta ação, observando que estão equacionadas as pendências, conforme preconiza o Art. 12º Incisos I a X, da Portaria Funasa 6.123 de 16/08/2021. PA2707173142; 
DEZEMBRO: 'Previsto a entrega de 33 Módulos Sanitários Domiciliares</t>
  </si>
  <si>
    <t>Plano de Saneamento Básico de Soure</t>
  </si>
  <si>
    <t>Elaborar Plano Municipal de Saneamento Básico</t>
  </si>
  <si>
    <t>plano com cobertura integral a população local de cerca de 25.000 pessoas</t>
  </si>
  <si>
    <t xml:space="preserve">JULHO: A convenente finalizou a execução do objeto em sua integralidade, e do ponto de vista técnico de NICT, o convênio encontra - se com status de "Concluído com Etapa útil e sem pendência"
PA0904124725 O Município entregou/concluiu todos os produtos (A, B, C, D, E, F, G, H, J, I e K) pactuado neste convênio, atingindo assim o percentual de execução de 100%.; 
DEZEMBRO: Concluído com Etapa útil e sem pendência; </t>
  </si>
  <si>
    <t xml:space="preserve">MAPA </t>
  </si>
  <si>
    <t>INCRA</t>
  </si>
  <si>
    <t>INCRA SR01</t>
  </si>
  <si>
    <t>LAEDP 02: Regularização fundiária e ordenamento do território</t>
  </si>
  <si>
    <t>Iniciativas de regularização fundiária e de ordenamento territorial no Marajó</t>
  </si>
  <si>
    <t>emissão de Contrato de Concessão de Uso (CCU) e créditos de reforma agrária para as famílias assentadas na Ilha do Marajó</t>
  </si>
  <si>
    <t>Regularização, desbloqueio e emissão de Contrato de Concessão de Uso (CCU) para cerca de 21.000 famílias em 2020/2021 e 4.350 famílias em 2022.</t>
  </si>
  <si>
    <t>Agricultor Familiar</t>
  </si>
  <si>
    <t>INCRA; Prefeituras municipais da Ilha do Marajó</t>
  </si>
  <si>
    <t>Titular: Nelson de Andrade;
(61) 32764543
Suplente: Fabrício Santana Santos
(61) 3218-2656</t>
  </si>
  <si>
    <t>MARÇO: Emitidos 5.926 novos Contratos de Concessão de Uso (CCUs) para localidades do Arquipélago;
ABRIL: Emitidos mais 8.293 novos Contratos de Concessão de Uso (CCUs) para localidades do Arquipélago;
MAIO: Não há atualização em 30/05/2022;
JUNHO: Não há atualização em  30/06/2022;
AGOSTO: Não há atualização em 30/08/2022;
OUTUBRO: Não há atualização em 31/10/2022; 
DEZEMBRO: Representante do CG não atualizou planilha;</t>
  </si>
  <si>
    <t>ME</t>
  </si>
  <si>
    <t xml:space="preserve">Secretaria de Patrimônio da União </t>
  </si>
  <si>
    <t>Digitalização dos processos fundiários nos cartórios do Marajó</t>
  </si>
  <si>
    <t>Avançar na digitalização de processos fundiários nos cartórios do Marajó</t>
  </si>
  <si>
    <t>lotes mapeados e georreferenciados no Marajó</t>
  </si>
  <si>
    <t>Agente público + Empresário</t>
  </si>
  <si>
    <t xml:space="preserve">INCRA; Ministério de Justiça e Segurança Pública; Governo do Pará; </t>
  </si>
  <si>
    <t>Titular: Rogério Campos
(61) 2027-7524;
Suplente: Klenize Chagas Fávero;(61) 2027-7011</t>
  </si>
  <si>
    <t xml:space="preserve">MARÇO: Representante CG convidado para reunião bilateral, informou que não há previsão orçamentária para execução da Ação; 
ABRIL:  Não há previsão orçamentária para execução da Ação;
MAIO:  Não há previsão orçamentária para execução da Ação;
JUNHO:  Não há previsão orçamentária para execução da Ação;
AGOSTO: Não há previsão orçamentária para execução da Ação;
OUTUBRO: Não há previsão orçamentária para execução da Ação;
DEZEMBRO: Não há previsão orçamentária para execução da Ação; </t>
  </si>
  <si>
    <t xml:space="preserve">INCRA NACIONAL </t>
  </si>
  <si>
    <t>Regularização fundiária quilombola</t>
  </si>
  <si>
    <t>produzir 16 (dezesseis) RTID’s de territórios quilombolas com base no Decreto nº 4.887, a IN 57/INCRA/200 e outros normativos, por meio de elaboração e consolidação das peças técnicas, resultando na consolidação de Relatórios e publicação desses documento nos Diários Oficiais do Estado e da União, com vistas a regularização fundiária via o Plano Abrace o Marajó (2021-2023).</t>
  </si>
  <si>
    <t>publicação de 16 RTID - Relatório Técnico de Identificação e Delimitação.</t>
  </si>
  <si>
    <t>Salvaterra, Ponta de Pedras, Curralinho e Portel;</t>
  </si>
  <si>
    <t>SPU, AGU, MPF, MPPA, DPU, DPE, ITERPA, MULUNGU, UFPA, UNAMAZ e CEDEMPA.</t>
  </si>
  <si>
    <t>MARÇO: Aguardando o aporte de recursos.
ABRIL:Aguardando o aporte de recursos.
MAIO: Aguardando o aporte de recursos.
JUNHO: Aguardando o aporte de recursos.
AGOSTO: Aguardando o aporte de recursos.
OUTUBRO: Aguardando o aporte de recursos.
DEZEMBRO: Representante do CG não atualizou planilha;</t>
  </si>
  <si>
    <t>MDR/SUDAM</t>
  </si>
  <si>
    <t xml:space="preserve">Superintendência de Desenvolvimento da Amazônia </t>
  </si>
  <si>
    <t>DPLAN/COGPE</t>
  </si>
  <si>
    <t>LAEDP 03:Verticalização da produção marajoara</t>
  </si>
  <si>
    <t>Projeto Casa do Açaí no Marajó</t>
  </si>
  <si>
    <t>Capacitar em manejo, beneficiamento e gestão de negócios ligados à cadeia produtiva do açaí</t>
  </si>
  <si>
    <t>4.808 famílias  extrativistas  capacitadas  em manejo, beneficiamento e gestão de negócios ligados à cadeia produtiva do açaí, bem como a agregação de valor dos produtos derivados do açaí por meio   do melhoramento genético e da emissão dos selos de qualidade e identificação geográfica à produção marajoara</t>
  </si>
  <si>
    <t>Agricultor familiar</t>
  </si>
  <si>
    <t xml:space="preserve">Instituto Federal do Pará Campus Breves; Prefeituras municipais; </t>
  </si>
  <si>
    <t xml:space="preserve">Suplente: Benedito Barros Caldas;
(91) 4008-5630 </t>
  </si>
  <si>
    <t>MARÇO:  Projeto aguardando recursos para execução;
ABRIL:   Projeto aguardando recursos para execução;
MAIO:  Sem informações;
JUNHO: Sem informações;   
AGOSTO:  Projeto aguardando recursos para execução;
OUTUBRO: Não há atualização em 30/10/2022; 
DEZEMBRO: Não há atualização em 30/12/2022</t>
  </si>
  <si>
    <t>MCTI</t>
  </si>
  <si>
    <t>Cadeias Produtivas do Açaí e Cupuaçu: fábrica sustentável de alimentos em pó de pequena escala</t>
  </si>
  <si>
    <t>Montar e capacitar unidades de beneficiamento de açaí e cupuaçu no Marajó</t>
  </si>
  <si>
    <t>Montagem de unidade de beneficiamento (montagem dos equipamentos); treinamento para o pessoal envolvido com a operação das fábricas e início da produção de açaí e cupuaçu em pó</t>
  </si>
  <si>
    <t>Secretaria de Estado de Meio Ambiente do Pará; EMATER/PA; Universidade Federal  do Pará;</t>
  </si>
  <si>
    <t>Titular: Christiane Gonçalves Corrêa;
 (61) 2033-7496
Suplente: Luiz fernando Fauth;
(61) 2033-8652
Bruno César Prosdocimi Nunes; 
(61) 2033-8174</t>
  </si>
  <si>
    <t xml:space="preserve">MARÇO: O projeto já realizou as seguintes etapas:
Projeto exceutivo já elaborado e visita à comunidade de Santo Ezequiel Moreno (Portel/PA) realizada; e
Testes de secagem da polpa de açaí coletada pela comunidade; e Contato com os principais atores envolvidos realizada.
ABRIL:Não há atualização em 28/04/2022
MAIO: Não há atualização em 28/05/2022
JUNHO: Representante CG não atualizou a planilha; 
AGOSTO: Não há atualização em 31/08/2022; 
OUTUBRO: Não há atualização em 30/10/2022; 
DEZEMBRO: Representante CG não atualizou a planilha; </t>
  </si>
  <si>
    <t>Secretaria de Agricultura Familiar - SAF</t>
  </si>
  <si>
    <t>LAEDP 04: Agricultura familiar produtiva (inclusão produtiva de PCT do Marajó)</t>
  </si>
  <si>
    <t>Política de Garantia de Preços Mínimos para Produtos da Sociobiodiversidade (PGPM-BIO) - Evento</t>
  </si>
  <si>
    <t>divulgação da Política, visando ampliar acesso à política.</t>
  </si>
  <si>
    <t>Realização de 01 evento regional para atender a 60 beneficiários.</t>
  </si>
  <si>
    <t>Companhia Nacional de Abastecimento, Superintendência Regional da Conab-PA (SUREG/PA)</t>
  </si>
  <si>
    <t xml:space="preserve">MARÇO: O evento está contemplado na nova proposta de TED que está sendo firmado entre a SAF e a Conab, com programação prevista para novembro de 2022.
ABRIL: Sem alterações;
MAIO:  Sem alterações;
JUNHO: Sem alterações;
AGOSTO: Foi formalizado o TED com a Conab, por meio do qual será realizado o evento regional de divulgação da PGPM-Bio e Políticas Públicas, no Marajó, programado para o mês de novembro de 2022. (verificar a possibilidade de fazer uma programação conjunta);
OUTUBRO: Não há atualização em 31/10/2022; 
DEZEMBRO: Representante do CG não atualizou planilha;
</t>
  </si>
  <si>
    <t>Política de Garantia de Preços Mínimos para Produtos da Sociobiodiversidade (PGPM-BIO)-Visitas</t>
  </si>
  <si>
    <t>realizar visitas para divulgação da PGPM-BIO e políticas públicas</t>
  </si>
  <si>
    <t xml:space="preserve">05 visitas de gestão e orientação para operacionalização da PGPM-BIO </t>
  </si>
  <si>
    <t>MARÇO: Já foram realizadas visitas nos municípios de Afuá, Bragre, Breves, Curralinho, Melgaço, Ponta de Pedras, Portel, Salvaterra, São Sebastião da Boa vista e Soure; 
ABRIL: Sem alterações;
MAIO:  Sem alterações;
JUNHO: Sem alterações;
AGOSTO: Foi formalizado o TED com a Conab, por meio do qual será realizado o evento regional de divulgação da PGPM-Bio e Políticas Públicas, no Marajó, programado para o mês de novembro de 2020. (verificar a possibilidade de fazer uma programação conjunta);
OUTUBRO: Não há atualização em 31/10/2022</t>
  </si>
  <si>
    <t>MTUR</t>
  </si>
  <si>
    <t>Coordenação-Geral de Turismo Responsável</t>
  </si>
  <si>
    <t>LAEDP 05: Cadeia do turismo no Arquipélago (Rota regional do turismo)</t>
  </si>
  <si>
    <t>Ativação do Código de Conduta na região do Marajó</t>
  </si>
  <si>
    <t>Sensibilizar a população em geral sobre a importância da prevenção à exploração sexual de crianças e adolescentes no setor turístico</t>
  </si>
  <si>
    <t>realização de seminário ou ciclo de palestras de sensibilização com o objetivo de esclarecer e divulgar o Código de Conduta, para que empresas e prestadores de serviços turísticos entendam e assumam os compromissos assumidos no Código (realizando adesão ao Código), para que possam assumir posição explícita de repudio à exploração sexual de crianças e adolescentes e que funcionários e parceiros comerciais tenham mais esclarecimentos sobre o tema e saibam como proceder em casos suspeitos</t>
  </si>
  <si>
    <t>Salvaterra; Soure;</t>
  </si>
  <si>
    <t>Departamento de Inteligência Mercadológica e Competitiva do Turismo; Secretaria Nacional de Desenvolvimento e Competitividade do Turismo; Sebrae/Pará</t>
  </si>
  <si>
    <t>Suplente: Rafaela Lehmann;
(61) 2023-8115/8110
rafaela.lehmann@turismo.gov.br</t>
  </si>
  <si>
    <t xml:space="preserve">MARÇO:A ação está sendo desenvolvida por meio de um Termo de Execução Descentralizada com o Instituto Federal de Brasilia - IFB; 
ABRIL: O Ministério do Turismo firmou um Termo de Execução Descentralizada com o Instituto Federal de Brasília - IFB, para executar as ações previstas neste PAI. As ações do TED já foram iniciadas, sendo as entregasdoo Abrace o Marajó previstas para junho de 2022; 
MAIO: representante do CG não atualizou planilha; 
JUNHO: lançamento do Código de Conduta Brasil será realizado em Soure no dia 21/06. As oficinas de sensibilização ocorrerão nos dias 22/06 (Soure) e 23/06 (Salvaterra); 
AGOSTO: Meta cumprida. Os materiais comprobatórios serão encaminhados ao Comitê do Abrace o Marajó. 
OUTUBRO: representante do CG não atualizou planilha; 
DEZEMBRO: representante do CG não atualizou planilha; </t>
  </si>
  <si>
    <t>Desenvolvimento e posicionamento de produtos e experiências turísticas do Marajó</t>
  </si>
  <si>
    <t>Apoiar o desenvolvimento de novos produtos e experiências turísticas</t>
  </si>
  <si>
    <t>entrega de 01 novo produto turístico na região de Soure e Salvaterra</t>
  </si>
  <si>
    <t>Secretaria Nacional de Desenvolvimento e Competitividade do Turismo;  Departamento de Inteligência Mercadológica e Competitiva do Turismo;  Coordenação- Geral de Produtos Turísticos; Sebrae/PA;</t>
  </si>
  <si>
    <t>Titular: Silvana Melo do Nascimento;
(61) 2023-7699;
Suplente: Andréa de Souza Pinto;
(61) 2023-8201</t>
  </si>
  <si>
    <t xml:space="preserve">MARÇO: mapeamento dos produtos turísticos potenciais vinculados às rotas turísticas estratégicas priorizadas no âmbito do MTur, com vistas à promoção e apoio à comercialização no mercado nacional; 2) criação de experiências turísticas e melhoria das atividades turísticas em Salvaterra e Soure; 3) implementação     de estratégia de posicionamento dos destinos Salvaterra e Soure, que envolva construção de marca, orientação das estratégias de comunicação digital e marketing (realização de campanhas e matérias sobre os produtos de turismo de experiência e criativos a serem comercializados nos destinos de Salvaterra e Soure, com destaque para aspectos socioambientais e para especificidades culturais dessas comunidades integradas à biodiversidade local; 4) realização de encontros de negócios entre agências de turismo, receptivos e operadores; 5) promoção dos destinos nos eventos dos quais o MTur participa, visando ampliar a comercialização no mercado nacional; 
ABRIL: Ainda não há previsão de execução da ação; 
MAIO: representante do CG não atualizou planilha; 
JUNHO: representante do CG não atualizou planilha; 
AGOSTO: representante do CG não atualizou planilha; 
OUTUBRO: representante do CG não atualizou planilha; 
DEZEMBRO: representante do CG não atualizou planilha; </t>
  </si>
  <si>
    <t>DPA - Diretoria de Políticas de Alfabetização</t>
  </si>
  <si>
    <t>Formação Continuada em Práticas de Alfabetização “on-line”</t>
  </si>
  <si>
    <t>Propiciar formação para alfabetizadores por meio de cursos “on-line”</t>
  </si>
  <si>
    <t>melhoria no processo de alfabetização dos alunos da pré-escola e do 1º e 2º ano do ensino fundamental da rede pública municipal</t>
  </si>
  <si>
    <t xml:space="preserve">MARÇO: Afuá (36); Anajás (51); Breves (200); Cachoeira do Arari (39); Chaves (14); Muaná (126); Ponta de Pedras (54); Salvaterra (104); São Sebastião da Boa Vista (40); Soure (54); 
Bagre, Curralinho, Gurupá, Melgaço, Portel: Não tem inscrição desses municípios. Faremos busca ativa;
ABRIL: Não há atualização em 28/04/2022;
MAIO: Não há atualização em 28/05/2022;
JUNHO: Não há atualização em 28/06/2022; 
AGOSTO: representante CG não atualizou planilha; 
OUTUBRO: representante CG não atualizou planilha; 
DEZEMBRO:  representante CG não atualizou planilha; </t>
  </si>
  <si>
    <t>Formação de Gestores “on-line”</t>
  </si>
  <si>
    <t xml:space="preserve">MARÇO: Pelo menos um gestor fez do município fez o curso: Afuá (1); Bagre (1); Breves(1); Cachoeira do Arari(1); Chaves(1); Muaná(1); Ponta de Pedras(1); Salvaterra(1); Santa Cruz do Arari(1); São Sebastião da Boa Vista(1); Soure(1); Anajás; Curralinho; Gurupá; Melgaço; Portel: Reunião 24/03/2022 para falar a respeito do programa e tirar dúvidas;
ABRIL: Não há atualização em 28/04/2022;
MAIO: Não há atualização em 28/05/2022;
JUNHO: Não há atualização em 28/06/2022; 
AGOSTO: representante CG não atualizou planilha; 
OUTUBRO: representante CG não atualizou planilha; 
DEZEMBRO:  representante CG não atualizou planilha; </t>
  </si>
  <si>
    <t xml:space="preserve">Secretaria de Modalidades Especializadas de Educação </t>
  </si>
  <si>
    <t>Especialização em Serviços de Atendimento Educacional Especializado ao Estudante com Autismo</t>
  </si>
  <si>
    <t>Capacitar profissionais para atendimento educacional especializado a alunos do espectro autista</t>
  </si>
  <si>
    <t>profissionais capacitados para atendimento educacional especializado a alunos do espectro autista</t>
  </si>
  <si>
    <t xml:space="preserve">MARÇO: Não há atualização em 28/03/2022;
ABRIL: Não há atualização em 28/04/2022;
MAIO: Não há atualização em 28/05/2022;
JUNHO: Não há atualização em 28/04/2022;
AGOSTO: representante CG não atualizou planilha; 
OUTUBRO: representante CG não atualizou planilha; 
DEZEMBRO:  representante CG não atualizou planilha; </t>
  </si>
  <si>
    <t>CGU</t>
  </si>
  <si>
    <t>Secretaria de Transparência e Prevenção da Corrupção</t>
  </si>
  <si>
    <t>STPC/DTC/CFECS</t>
  </si>
  <si>
    <t>Capacitação de servidores para implementação da Lei de Acesso à Informação</t>
  </si>
  <si>
    <t>aprimorar a capacidade de colaboradores e servidores públicos locais de implementar a Lei de Acesso à informação nas instâncias públicas da administração local</t>
  </si>
  <si>
    <t>capacitação para até 200 servidores e gestores públicos municipais</t>
  </si>
  <si>
    <t xml:space="preserve"> </t>
  </si>
  <si>
    <t>Secretaria de Transparência e Prevenção à Corrupção (SPTC) / Superintendência Pará</t>
  </si>
  <si>
    <t>Titular: Fabio do ValleValgas da Silva;
(61) 2020-6782;
Suplente: Otávio Moreira de Castro Neves;
 (61) 2020-6538</t>
  </si>
  <si>
    <t xml:space="preserve">MARÇO: Ação em processo de planejamento no âmbito da Coordenação e da Unidade Regional da CGU no Pará;
ABRIL: Sem alterações
MAIO:   A capacitação sobre LAI deve ocorrer no dia 20 de junho de 2022. A Equipe da CGU entrará em contato com os municípios, via e-mail e telefone, para informar da capacitação e enviar o link de acesso, pois a capacitação será online.
JUNHO: Representante do Comitê Gestor não atualizou a planilha. 
AGOSTO: Representante do Comitê Gestor não atualizou a planilha. 
OUTUBRO: Representante do Comitê Gestor não atualizou a planilha. 
DEZEMBRO: Representante do Comitê Gestor não atualizou a planilha. </t>
  </si>
  <si>
    <t>Ouvidoria Geral da União</t>
  </si>
  <si>
    <t>Programa de Fortalecimento das Ouvidorias - PROFORT</t>
  </si>
  <si>
    <t>capacitar servidores públicos municipais para fortalecimento das ouvidorias</t>
  </si>
  <si>
    <t>uma (01) iniciativa de capacitação para até 200 servidores públicos municipais</t>
  </si>
  <si>
    <t>Ouvidoria Geral da União (OGU)/ GAB/ Superintendência Pará</t>
  </si>
  <si>
    <t xml:space="preserve">MARÇO: A iniciar; 
ABRIL: A iniciar; 
MAIO: A iniciar; 
JUNHO: Representante do Comitê Gestor não atualizou a planilha. Chamado para reunião bilateral para avaliar a possibilidade de incluir ação na trilha de capacitação.  
AGOSTO: Representante do Comitê Gestor não atualizou a planilha. 
OUTUBRO: Representante do Comitê Gestor não atualizou a planilha. 
DEZEMBRO: Representante do Comitê Gestor não atualizou a planilha. </t>
  </si>
  <si>
    <t xml:space="preserve">Coordenação-Geral de Monitoramento das Políticas Nacionais de Assistência Farmacêutica e de Medicamentos </t>
  </si>
  <si>
    <t>Capacitação para Utilização do Sistema e-SUS AF</t>
  </si>
  <si>
    <t xml:space="preserve">Capacitar profissionais de saúde e gestores em assistência farmacêutica no SUS </t>
  </si>
  <si>
    <t>capacitação para até 12.000 colaboradores em todo o Brasil até 2023; quantitativo de capacitados a ser definido para o Marajó</t>
  </si>
  <si>
    <t>SEM CUSTOS</t>
  </si>
  <si>
    <t>Utilização do Sistema Hórus</t>
  </si>
  <si>
    <t>Capacitar profissionais de saúde e gestores em assistência farmacêutica no SUS para o sistema Hórus</t>
  </si>
  <si>
    <t>capacitação para até 12.000 em todo o Brasil até 2023; quantitativo a definir para o Marajó</t>
  </si>
  <si>
    <t>Políticas de Saúde e Assistência Farmacêutica</t>
  </si>
  <si>
    <t>Ciência de Dados para Integração da Assistência Farmacêutica</t>
  </si>
  <si>
    <t>Webservice da Base Nacional de Dados de Ações e Serviços da Assistência 
Farmacêutica do SUS</t>
  </si>
  <si>
    <t>Integrar dados das assistências farmaceuticas municipais com o Ministério da Saúde</t>
  </si>
  <si>
    <t>transmissão mensal do rol de dados da Bnafar (Base Nacional de Dados de Ações e Serviços da Assistência Farmacêutica no SUS) para o WebService</t>
  </si>
  <si>
    <t>Portal da Base Nacional de Dados de Ações e Serviços da Assistência Farmacêutica do SUS</t>
  </si>
  <si>
    <t>Disponibilizar Portal contendo painéis com os dados da assistência farmacêutica local e nacional</t>
  </si>
  <si>
    <t>Curso de atualização em Fitoterapia: harmonizando conceitos</t>
  </si>
  <si>
    <t>Capacitar profissionais de saúde e gestores em tópicos referentes a plantas medicinais e fitoterápicos</t>
  </si>
  <si>
    <t>capacitação para gestores locais</t>
  </si>
  <si>
    <t>Departamento de Gestão da Educação na Saúde</t>
  </si>
  <si>
    <t>Programa para o Fortalecimento das Práticas de Educação Permanente em Saúde no Sistema Único de Saúde (PRO EPS-SUS)</t>
  </si>
  <si>
    <t>Fortalecer as práticas educacionais no cotidiano do trabalho em saúde</t>
  </si>
  <si>
    <t xml:space="preserve">MARÇO: O PRO EPS-SUS teve seu prazo de execução estendido até o dia 31 de julho de 2022, conforme disposto na Portaria GM/MS nº 1.574, de 8 de julho de 2021; 
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</si>
  <si>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Secretaria Nacional de Desenvolvimento e Competitividade do Turismo</t>
  </si>
  <si>
    <t>Curso Atendimento ao Turista - Brasil Braços Abertos</t>
  </si>
  <si>
    <t>Capacitar linha de frente do mercado de trabalho do turismo</t>
  </si>
  <si>
    <t>treinamento e capacitação de um quantitativo ainda a ser determinado de quadros para atuar no atendimento ao turista no Marajó</t>
  </si>
  <si>
    <t xml:space="preserve">MARÇO: Ainda não há previsão de execução da ação; 
ABRIL:  Ainda não há previsão de execução da ação; 
MAIO: Ainda não há previsão de execução da ação; 
JUNHO:representante do CG não atualizou planilha; 
AGOSTO:representante do CG não atualizou planilha; 
OUTUBRO:representante do CG não atualizou planilha; 
DEZEMBRO: representante do CG não atualizou planilha; </t>
  </si>
  <si>
    <t>Curso Gestor de Turismo</t>
  </si>
  <si>
    <t>formação de um quantitativo ainda a ser determinado para pessoas e profissionais atuarem na linha de frente do setor no Marajó, para prestarem um melhor atendimento aos turistas</t>
  </si>
  <si>
    <t>Curso de Gestão de Políticas Públicas em Turismo</t>
  </si>
  <si>
    <t>formação de um quantitativo ainda a ser determinado para pessoas e profissionais atuarem na gestão do setor no Marajó</t>
  </si>
  <si>
    <t>DPLAN/CGEAP/CGCM</t>
  </si>
  <si>
    <t>Capacitação de gestores e técnicos municipais no Sistema Plataforma + Brasil</t>
  </si>
  <si>
    <t>Capacitar gestores e técnicos municipais no uso do Sistema Plataforma + Brasil</t>
  </si>
  <si>
    <t>formação de um quantitativo a ser definido de gestores e técnicos capacitados para utilização do Sistema Plataforma + Brasil;</t>
  </si>
  <si>
    <t>Prefeituras Municipais; AMAM</t>
  </si>
  <si>
    <t xml:space="preserve">MARÇO: Participaram da capacitação 18 pessoas entre gestores e técnicos das prefeituras do Marajó, além de funcionários da AMAM. A previsão é que a Sudam realize um curso/ano até 2023.
ABRIL:  Sem alterações;
MAIO:  Representante no Comitê Gestor não atualizou;
JUNHO: Representante no Comitê Gestor não atualizou;
AGOSTO: 2ª Turma de Capacitação no Plataforma+Brasil em tratavias entre a Sudam e AMAM. Capacitação deve ocorrer em novembro/2022 em Breves e Soure. Em tratativas a disponibilização de locais para os eventos; 
OUTUBRO: Realização da capacitação ocorrerá entre 08/11/2022 e 11/11/2022; 
DEZEMBRO: Capacitação realizada. </t>
  </si>
  <si>
    <t>Curso em Formação para gestores municipais de Educação</t>
  </si>
  <si>
    <t>Aperfeiçoar gestores municipais de educação</t>
  </si>
  <si>
    <t>Secretaria de Educação Básica/Diretoria de Formação Docente e Valorização dos Profissionais da Educação - DIFOR</t>
  </si>
  <si>
    <t xml:space="preserve">MARÇO: Sem informações;
ABRIL: Sem informações;
MAIO: Sem informações;
JUNHO: Sem informações;
AGOSTO: representante CG não atualizou planilha; 
OUTUBRO: 'Dezembro de 2022 esse curso passará a ser ofertado na modalidade autoinstrucional no AVAMEC.
DEZEMBRO: 'representante CG não atualizou planilha; </t>
  </si>
  <si>
    <t>Curso de Aperfeiçoamento para desenvolvimento de Conselhos Escolares</t>
  </si>
  <si>
    <t>gestores com formação em nível de aperfeiçoamento nos 16 municípios marajoaras</t>
  </si>
  <si>
    <t xml:space="preserve">MARÇO: Sem informações;
ABRIL: Sem informações;
MAIO: Sem informações;
JUNHO: Sem informações;
AGOSTO: representante CG não atualizou planilha; 
OUTUBRO: Dezembro de 2022 esse curso passará a ser ofertado na modalidade autoinstrucional no AVAMEC; 
DEZEMBRO: representante CG não atualizou planilha; </t>
  </si>
  <si>
    <t>BNDES</t>
  </si>
  <si>
    <t>LAEDI 02: Fortalecimento das estruturas e aumento da capacidade
fiscal e tributária dos municípios marajoaras</t>
  </si>
  <si>
    <t>Projeto de estruturação das prefeituras do Marajó</t>
  </si>
  <si>
    <t>Aprimorar os meios de atendimento ao cidadão e às empresas e das obrigações não financeiras junto ao Governo Federal e ao Governo Estadual</t>
  </si>
  <si>
    <t>01 projeto piloto de modernização gerencial das 16 prefeituras do Marajó, incluindo a capacitação de gestores e aporte de infraestrutura básica para as sedes municipais gerando o aumento significativo no emprego</t>
  </si>
  <si>
    <t>Governo do Pará; Prefeituras municipais; AMAM;</t>
  </si>
  <si>
    <t>Titular: Leonardo Roberto Ceron;
(21) 3747-6022;
Suplente: Marco Aurélio Cabral Pinto; (21) 3747-7514</t>
  </si>
  <si>
    <t>MARÇO: Em 2020: O BNDES esteve engajado em ações nos 16 municípios, em parceria com a Sudam e o
Governo do Estado. As ações se dirigem a modernização da gestão nas 16 prefeituras com objetivo de melhorar o ambiente de negócios e atrair investimentos e emprego. Foi montado um grupo de
contato com prefeitos, procuradores e servidores dos 16 municípios e deu-se iniciou agenda com Tesouro e Sudam para superar as pendências não financeiras dos 16 municípios com o governo federal (CAUC). O diagnóstico da situação atual das prefeituras locais está elaborado e as primeiras ações para modernização das estruturas locais em andamento serão efetuadas levando-se em consideração o levantamento concluído.
Em 2021: O BNDES esteve presencialmente no território em dois momentos ao longo do ano, com a
missão de conhecer mais profundamente a necessidades do Arquipélago no âmbito do projeto
de melhoria e aperfeiçoamento da gestão pública das prefeituras bem como na promoção do
cooperativismo e acesso a financiamento. A primeira prefeitura a receber os benefícios será a
de Soure (projeto encontra-se em fase de estruturação no BNDES junto à FBB); 
ABRIL:  Sem alterações;
MAIO:  Sem alterações;
JUNHO:  Sem alterações;
AGOSTO: Sem alterações;
OUTUBRO: Sem alterações;
DEZEMBRO: Informações enviadas por e-mail;"Conforme solicitado, segue abaixo histórico da atuação do BNDES junto às 16 prefeituras do Marajó com vistas a adimplência dos Municípios quanto a prestação de contas junto ao Governo Federal. O esforço foi parte de ações para modernização da gestão dos municípios desenvolvidas pelo BNDES no contexto do Programa Abrace o Marajó. O primeiro passo foi a realização de levantamento, pelo BNDES, da situação fiscal dos Municípios frente aos requisitos do Governo Federal (CAUC) [Anexo 1]. Os resultados encontrados confirmaram a piora significativa na entrega de informações e prestação de contas pelos Municípios durante a pandemia de Covid 19. O esforço proposto foi então pactuado com equipes designadas especialmente para este fim pelos 16 prefeitos recém-empossados. Foi recomendado aos prefeitos que designassem servidores concursados, provenientes de equipes de gestão administrativa e/ou financeira dos Municípios. O objetivo então era internalizar os avanços que porventura fossem alcançados. 
Foram então organizados encontros virtuais semanais com as 16 equipes designadas, com vistas a orientá-las na superação de dificuldades. A principal dessas dificuldades era então o acesso a informações de gestões anteriores. De maneira a permitir a interação direta das equipes dos municipios com técnicos da STN e, assim, permitir o esclarecimento de dúvidas caso a caso, o BNDES iniciou parceria com a STN.dia 24/04 com vistas a organização de encontro virtual. A STN designou então técnico experimentado e competente, que no dia 11 de maio de 2021 entre as 14:30 e as 17:00 hs promoveu apresentação para as equipes das prefeituras. A participação foi condicionada a qualidade do acesso a internet pelas equipes. Apesar disso, foi possível esclarecimento de dúvidas, principalmente quanto a inadimplências não-financeiras. (Anexo 2). Os resultados alcançados foram apurados ao término do esforço e foi possível se contatar superação de desafios e adimplemento não financeiro conquistado para conjunto expressivo de Municípios na data de verificação (final de maio de 2021) (Anexo 3) Quanto aos inadimplementos financeiros, orientou-se os gestores a procurarem as instituições responsáveis pelos convênios, para com elas renegociar as dívidas. A SUDAM, membro do Abrace o Marajó, assumiu compromisso de ajudar as prefeituras a buscarem a adimplência nos convênios com o referido órgão."</t>
  </si>
  <si>
    <t>Formação Continuada e Atualização Profissional em Manejo Florestal Comunitário e Familiar com ênfase em Fruticultura e Açaicultura</t>
  </si>
  <si>
    <t>Incentivar e capacitar mulheres vítimas do escalpelamento para a formação continuada de manejo florestal</t>
  </si>
  <si>
    <t>01 curso de formação continuada e atualização profissional em manejo florestal comunitário e familiar com ênfase em fruticultura e açai cultura</t>
  </si>
  <si>
    <t xml:space="preserve">Instituto Federal do Pará </t>
  </si>
  <si>
    <t>MARÇO: Não Atualizado    
ABRIL: Não Atualizado
MAIO: Não Atualizado
JUNHO: TED firmado no valor de R$ 200.000,00 (duzentos mil reais) celebrado entre a SNPM e o Instituto Federal de Educação, Ciência e Tecnologia do Pará – IFPA para oferta de curso de capacitação (extensão) em Manejo Florestal Comunitário; Foi conferido o certificado o curso de extensão aos 40 ( quarenta) concluintes no município de Curralinho/PA, no dia 04 de fevereiro de 2022 e 40 (quarenta) certificados do curso no municípios de Breves-PA, no dia 24 de junho e 2022. (processo SEI nº 00135.222863/2020-62);
AGOSTO: Sem atualização da area finalistica.
OUTUBRO: Sem atualização da area finalistica.
DEZEMBRO: Concluído.</t>
  </si>
  <si>
    <t>Rede Nacional de Ouvidorias - RENOUV</t>
  </si>
  <si>
    <t>propiciar aos municípios locais adesão ao RENOUV com disponibilização da Plataforma FalaBR</t>
  </si>
  <si>
    <t>adesão dos 16 municípios marajoaras à Rede Nacional de Ouvidorias e implantação da Plataforma Fala.BR nestes municípios</t>
  </si>
  <si>
    <t>Projeto de Monitoramento Social de Políticas Públicas – Projeto Monitorando</t>
  </si>
  <si>
    <t>implementar sistemática de Ouvidoria Ativa em cada município do Marajó</t>
  </si>
  <si>
    <t>capacitação de até 300 servidores/ gestores/munícipes para disponibilizar sistemática de Ouvidoria Ativa em cada município do Marajó</t>
  </si>
  <si>
    <t>LAEDI 05: Práticas de transparência pública nos municípios marajoaras</t>
  </si>
  <si>
    <t>Avaliação da Transparência Pública (Escala Brasil Transparente)</t>
  </si>
  <si>
    <t>avaliação do grau de cumprimento de dispositivos da Lei de Acesso à Informação (LAI), com aprofundamento do monitoramento da transparência pública, gerando um produto que possibilite o acompanhamento das ações empreendidas pelos municípios no tocante ao direito de acesso à informação</t>
  </si>
  <si>
    <t>avaliações individuais por município</t>
  </si>
  <si>
    <t xml:space="preserve">MARÇO: Ação sendo planejada no âmbito da CFECS. A ação será realizada por meio da ferramenta Mapa Brasil Transparente, que está sendo ajustada para iniciarmos a avaliação.
ABRIL: Sem alterações
MAIO:  No dia 20 de junho, a equipe da CGU fará uma apresentação do formulário do Mapa Brasil Transparente, para que os municípios possam realizar a autoavaliação e, após o preenchimento, a equipe possa realizar a avaliação de transparência; 
JUNHO: Representante do Comitê Gestor não atualizou a planilha. 
AGOSTO: Representante do Comitê Gestor não atualizou a planilha. 
OUTUBRO: Representante do Comitê Gestor não atualizou a planilha. 
DEZEMBRO: Representante do Comitê Gestor não atualizou a planilha. </t>
  </si>
  <si>
    <t xml:space="preserve">MS </t>
  </si>
  <si>
    <t>Secretaia de Atenção Primária</t>
  </si>
  <si>
    <t xml:space="preserve">Departamento Ações Programáticas e Estratégicas em Saúde </t>
  </si>
  <si>
    <t>Saúde de Adolescentes e Jovens no Arquipélago do Marajó</t>
  </si>
  <si>
    <t>Abastecimento da rede com a nova caderneta de saúde dos adolescentes e materiais adjacentes; Implementação de Programa de Educação Abrangente em Sexualidade e Programa de desenvolvimento de habilidades de vida; e estratégia de qualificação de unidades amigáveis a adolescentes.</t>
  </si>
  <si>
    <t>Entrega de materiais educativos para adolescentes e suas famílias; Entrega de kits para as ações educativas na APS; profissionais da APS qualificados;</t>
  </si>
  <si>
    <t>Implementação da Caderneta de Saúde da Pessoa Idosa</t>
  </si>
  <si>
    <t>possibilitar a avaliação integral e integrada da pessoa idosa, e oferecer 
orientações para prevenção de agravos e doenças, direitos, serviços, dentre outros;</t>
  </si>
  <si>
    <t>cadernetas de saúde das pessoas idosas entregues</t>
  </si>
  <si>
    <t>Titular: Marcus Vinícius Barbosa Peixinho;
(61) 3315-8852
Suplente: Alexandre Borges Fortes;
(61) 3315-5906</t>
  </si>
  <si>
    <t>Projeto de Atenção Integral à Saúde da Pessoa Idosa</t>
  </si>
  <si>
    <t>qualificar/capacitar as equipes de saúde da Atenção Primária à Saúde (gestores/profissionais de saúde) para o cuidado integral à pessoa idosa na Atenção Primária à Saúde</t>
  </si>
  <si>
    <t>qualificar/capacitar as equipes de saúde da Atenção Primária à Saúde.</t>
  </si>
  <si>
    <t>Hospital Albert Einstein</t>
  </si>
  <si>
    <t>Titular: Marcus Vinícius Barbosa Peixinho;
(61) 3315-8852
Suplente: Alexandre Borges Fortes;
(61) 3315-5907</t>
  </si>
  <si>
    <t>Programa de Qualificação da Atenção à Saúde da Pessoa Idosa</t>
  </si>
  <si>
    <t>prover recursos para ações de qualificação e capacitação de recursos humanos e incremento na qualidade 
técnica dos profissionais de saúde do SUS na atenção à pessoa idosa, como forma de cumprir a diretriz da Política 
Nacional da Saúde da Pessoa Idosa</t>
  </si>
  <si>
    <t>oferta de 10 cursos auto instrucionais e gratuitos, na modalidade de Educação à Distância (EAD)</t>
  </si>
  <si>
    <t>Universidade Aberta do SUS – Una-SUS</t>
  </si>
  <si>
    <t>Titular: Marcus Vinícius Barbosa Peixinho;
(61) 3315-8852
Suplente: Alexandre Borges Fortes;
(61) 3315-5908</t>
  </si>
  <si>
    <t>Ações de cuidado em saúde voltadas à Criança e Aleitamento Materno</t>
  </si>
  <si>
    <t>Qualificar profi ssionais de saúde da Atenção Primária para o uso adequado da Caderneta da Criança; qualifi car profi ssionais para a promoção do desenvolvimento integral e integrado na Primeira Infância; qualificar  profissionais da Atenção Primária para aprimoramento das ações de aleitamento materno e alimentação complementar saudável;</t>
  </si>
  <si>
    <t>qualificar profissionais de saúde da Atenção Primária para aprimoramento das ações de aleitamento materno e alimentação complementar saudável, através de curso na modalidade EAD.</t>
  </si>
  <si>
    <t>Titular: Marcus Vinícius Barbosa Peixinho;
(61) 3315-8852
Suplente: Alexandre Borges Fortes;
(61) 3315-5909</t>
  </si>
  <si>
    <t>Secretaria de Atenção Primária</t>
  </si>
  <si>
    <t>Qualificação de CAPS II para CAPS III no Arquipélago do Marajó</t>
  </si>
  <si>
    <t xml:space="preserve"> atender portadores de transtorno mental, incluindo aquelas com necessidades decorrentes do uso de álcool e outras drogas, em municípios do Marajó com população a partir de 150.000 habitantes;</t>
  </si>
  <si>
    <t>atenção integral à saúde psicossocial de pacientes com transtornos graves, inclusive com dependência de álcool e drogas;</t>
  </si>
  <si>
    <t xml:space="preserve">Portadores de transtornos graves </t>
  </si>
  <si>
    <t>Titular: Marcus Vinícius Barbosa Peixinho;
(61) 3315-8852
Suplente: Alexandre Borges Fortes;
(61) 3315-5910</t>
  </si>
  <si>
    <t>Leitos de Saúde Mental no Arquipélago do Marajó</t>
  </si>
  <si>
    <t>atender integral à saúde psicossocial de pacientes, de diversas faixas etárias, portadores de transtornos graves, inclusive com dependência de álcool e drogas;</t>
  </si>
  <si>
    <t>10 leitos credenciados no Hospital Maria Santana Rocha de Breves, com oferta de cuidado hospitalar em situações de urgência/emergência decorrentes do consumo ou abstinência de álcool, crack e outras drogas, bem como comorbidades psiquiátricas e/ou clínicas dos pacientes advindos da Rede de Atenção 
Psicossocial, da Rede de Urgência e da Atenção Básica. Prestação de serviços de retaguarda para a Rede de Atenção Psicossocial (RAPS)</t>
  </si>
  <si>
    <t>Titular: Marcus Vinícius Barbosa Peixinho;
(61) 3315-8852
Suplente: Alexandre Borges Fortes;
(61) 3315-5911</t>
  </si>
  <si>
    <t>Equipe Multiprofissional Especializada em Saúde Mental no Arquipélago do Marajó</t>
  </si>
  <si>
    <t>credenciar equipes multiprofissionais especializadas em Saúde Mental. São equipes que funcionam em serviços como Policlínicas, Clínica Abrace o Marajó | Plano de Ação 2020-2023.</t>
  </si>
  <si>
    <t>Breves;Curralinho;Portel; Soure; Melgaço</t>
  </si>
  <si>
    <t>Titular: Marcus Vinícius Barbosa Peixinho;
(61) 3315-8852
Suplente: Alexandre Borges Fortes;
(61) 3315-5912</t>
  </si>
  <si>
    <t xml:space="preserve">Departamento de Saúde da Família </t>
  </si>
  <si>
    <t>Ações de saúde para as populações ribeirinhas das áreas remotas do Arquipélago do Marajó, por meio de ações de Assistência Hospitalar (ASSHOP)</t>
  </si>
  <si>
    <t>ofertar atendimento médico aos municípios do Arquipélago do Marajó e à população marajoara em particular isolada através da construção de embarcação e aquisição de equipamentos para o 4º Distrito Naval do Comando da Marinha, apoiando ações de saúde e cidadania para as populações ribeirinhas das áreas remotas da Região Amazônica, por meio de ações de Assistência Hospitalar (ASSHOP).</t>
  </si>
  <si>
    <t>Orientar a assistência médica, odontológica e hospitalar às populações ribeirinhas da Amazônia, prestadas pelo novo Navio Auxiliar da Marinha do Brasil, na área de jurisdição do 4° Distrito Naval, potencializando suas ações de promoção da saúde, que inclui atividades de prevenção e de recuperação da saúde, articulando-as de forma integral e contínua aos programas do Ministério da Saúde</t>
  </si>
  <si>
    <t>4° Distrito Naval da Marinha do Brasil</t>
  </si>
  <si>
    <t>Titular: Marcus Vinícius Barbosa Peixinho;
(61) 3315-8852
Suplente: Alexandre Borges Fortes;
(61) 3315-5913</t>
  </si>
  <si>
    <t>MAIO: representante do CG não atualizou ação;
JUNHO: representante do CG não atualizou planilha; 
AGOSTO: representante do CG não atualizou planilha; 
OUTUBRO: representante do CG não atualizou planilha; Convidado para reunião bilateral; 
DEZEMBRO: A embarcação prestará serviços para a população dos 16 municípios do Arquipélago do Marajó e demais municípios que abrangem o 4º Distrito Naval do Comando da Marinha.
Medições da embarcação já pagas R$ 1.000.000,00 (28/05/2021), R$ 305.000,00 (07/12/2021), 2.800.000,00 (27/12/2021), totalizando um valor de R$ 4.105.000,00 (Quatro milhões cento e cinco mil reais).</t>
  </si>
  <si>
    <t xml:space="preserve">Secretaria Executiva </t>
  </si>
  <si>
    <t xml:space="preserve">Departamento de Saúde Digital </t>
  </si>
  <si>
    <t>Ações de Telemedicina (TeleAMES) no Arquipélago do Marajó</t>
  </si>
  <si>
    <t>Ofertar atendimento de Telemedicina aos municípios do Arquipélago do Marajó.</t>
  </si>
  <si>
    <t>Atendimento médico com profissionais do Hospital Albert Einstein via Telemedicina para a população do Arquipélago do Marajó</t>
  </si>
  <si>
    <t>Titular: Marcus Vinícius Barbosa Peixinho;
(61) 3315-8852
Suplente: Alexandre Borges Fortes;
(61) 3315-5914</t>
  </si>
  <si>
    <t xml:space="preserve">MARÇO: dadas as barreiras de acesso, a CGCIVI/DAPES entende a necessidade dos recursos da Telemedicina para apoio a decisão clinica dos profissionais que assistem gestantes e puerperas; 
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</si>
  <si>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 xml:space="preserve">Departamento de Doenças de Condições Crônicas e Infecções Sexualmente Transmissíveis </t>
  </si>
  <si>
    <t>Ações de prevenção e cuidado a IST e AIDS no Arquipélago do Marajó</t>
  </si>
  <si>
    <t>ampliar a prevenção, o cuidado e a inclusão social de pessoas com doenças como HIV, hepatites, hanseníase, tuberculose, sífilis, entre outras, no Arquipélago do Marajó</t>
  </si>
  <si>
    <t>Ações de prevenção, cuidado e a inclusão social de pessoas com IST e AIDS no Arquipélago do Marajó</t>
  </si>
  <si>
    <t>População+Agente Público</t>
  </si>
  <si>
    <t>Titular: Marcus Vinícius Barbosa Peixinho;
(61) 3315-8852
Suplente: Alexandre Borges Fortes;
(61) 3315-5915</t>
  </si>
  <si>
    <t xml:space="preserve">MARÇO: BAGRE: Apoio técnico nas ações de qualificação das equipes de APS para rastreamento, diagnóstico e tratamento das ISTs. 
BREVES: Por meio de webs com as equipes da APS, a CGCIVI/DAPES em parceria com a CGIST/DCCI realizou apoio matricial a ESF de Breves, Portel, quanto ao rastreamento, diagnóstico e tratamento da sífilis em gestantes e parcerias.
CURRALINHO :Ações de dos médicos para oferta e inserção do DIU nas mulheres de 14 a 49 anos. 
MELGAÇO: Elevado número de mulheres com cancer de colo do útero; Necessita de ampliar açoes para qualificaçao da atençao ao pré-natal e redução da mortalidade materna.
MUANÁ: Necessidade de melhor articulação entre atenção primária e atenção especializada quanto a oferta de teste rápido para as triagens sorologicas e trtamento das ISTs.
PORTEL: Incentivo a oferta e inserção de DIU nas mulheres em idade fértil, bem como, as estratégias para redução da gravidez na adolescência;
SÃO SEBASTIÃO DA BOA VISTA: Demora na entrega dos resultados do preventivo, pelo Lacen. Falta de material para ampliaçao da oferta do DIU;
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</si>
  <si>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Programa Mais Médicos nos municípios do Arquipélago do Marajó</t>
  </si>
  <si>
    <t>Ofertar vagas do Programa Mais Médicos nos municípios do Arquipélago do Marajó</t>
  </si>
  <si>
    <t>Ampliação e qualificação do número de profissionais de saúde; conexão das USF; qualificação de gestores locais e ampliar o número de vagas do Programa Mais Médicos nos municípios marajoaras</t>
  </si>
  <si>
    <t>Titular: Marcus Vinícius Barbosa Peixinho;
(61) 3315-8852
Suplente: Alexandre Borges Fortes;
(61) 3315-5916</t>
  </si>
  <si>
    <t>Secretaria Nacional da Juventude</t>
  </si>
  <si>
    <t>Coordenação-Geral de Desenvolvimento</t>
  </si>
  <si>
    <t xml:space="preserve">Programa Horizontes no Marajó </t>
  </si>
  <si>
    <t>capacitar jovens em situação de vulnerabilidade em 11 municípios 
do Marajó para o fomento ao empreendedorismo e desenvolvimento de habilidades com ações de cursos</t>
  </si>
  <si>
    <t>500 jovens em situação de vulnerabilidade capacitados, com vistas à criação de empregos e geração de renda por meio do empreendedorismo</t>
  </si>
  <si>
    <t>Adolecentes do Marajó</t>
  </si>
  <si>
    <t>Associação Humana Povo para Povo Brasil - Humana Brasil</t>
  </si>
  <si>
    <t>Luciana Alves de Lima; (61) 2027-3398</t>
  </si>
  <si>
    <t>MARÇO: https://humanabrasil.eadplataforma.com/cursos/jovens-empreendedores-do-marajo/; 
ABRIL: Não há atualização em 28/04/2022;
MAIO:  Não há atualização em 28/05/2022; 
JUNHO: Projeto Concluído. Devido à finalização do Termo de Fomento, a ocorrer em 18/07/2022, iniciaram-se as cerimônias de entregas de certificados dos alunos participantes.
AGOSTO: Concluído; 
OUTUBRO: Concluído
DEZEMBRO: Concluído.</t>
  </si>
  <si>
    <t>Secretaria Executiva do CONANDA</t>
  </si>
  <si>
    <t>Regularização dos Fundos Municipais da Criança e Adolescente no Marajó</t>
  </si>
  <si>
    <t>regularizar os Fundos Municipais dos Direitos da Criança e do Adolescente dos municípios do Arquipélago do Marajó</t>
  </si>
  <si>
    <t>aptidão de 70% dos Fundos Municipais para recebimento de recursos de doações do Imposto de Renda para financiamento de ações e projetos voltadas a proteção e promoção aos direitos da criança e do adolescente, bem como financiamento de divulgação dos canais de denúncia às violações</t>
  </si>
  <si>
    <t>Receita Federal do Brasil</t>
  </si>
  <si>
    <t>Luciana Dantas da Costa Oliveira;
(61) 2027-3504
Coordenador: Warton Hertz
warton.oliveira@mdh.gov.br</t>
  </si>
  <si>
    <t>MARÇO: Afuá; Breves; Curralinho;Salvaterra; Soure com  fundos regularizados;
ABRIL: Não há atualização em 28/04/2022;
MAIO:Não há atualização em 28/05/2022;
JUNHO: Não há atualização em 01/07/2022;
AGOSTO: Não há atualização em 31/08/2022;   
OUTUBRO: Sem atualização da secretaria;
DEZEMBRO: Sem atualização da secretaria;</t>
  </si>
  <si>
    <t xml:space="preserve">MCOM </t>
  </si>
  <si>
    <t>Inclusão Digital dos Municípios Marajoaras</t>
  </si>
  <si>
    <t xml:space="preserve">oportunizar a inclusão digital das escolas municipais do Marajó; </t>
  </si>
  <si>
    <t xml:space="preserve"> oferta de 304 computadores desktop completos para as escolas municipais do Marajó</t>
  </si>
  <si>
    <t>Afuá; Anajás; Breves; Chaves;Cachoeira do Arari;Curralinho,;Melgaço; Muaná</t>
  </si>
  <si>
    <t xml:space="preserve">Ministério da Mulher, da Família e dos Direitos Humanos (MMFDH); Ministério da  Educação (MEC); Marinha do Brasil – 4º Distrito Naval </t>
  </si>
  <si>
    <t xml:space="preserve">MARÇO: Foram entregues 19 computadores para cada município. *Na cerimônia de Entregas de Março, ocorrida em Belém, foram anunciados, pelo Ministro Fábio Faria, mais 2.000 pontos de  internetpara o Marajó. 
ABRIL:  Concluído; 
MAIO:   Concluído; 
JUNHO:  Concluído; 
AGOSTO: Concluído; 
OUTUBRO: Concluído.
DEZEMBRO: Concluído.
</t>
  </si>
  <si>
    <t>Fortalecimento de sistemas produtivos, com base em espécies de plantas medicinais para a promoção da saúde, o acesso a mercados e o desenvolvimento local</t>
  </si>
  <si>
    <t>apoiar a estruturação de arranjos institucionais e produtivos que utilizem plantas medicinais como base para alimentos, cosméticos e fitoterápicos, impulsionando a promoção da saúde, o acesso a mercados e o desenvolvimento local no contexto da bioeconomia</t>
  </si>
  <si>
    <t>20 capacitações nos temas de organização social e produtiva; regularização fitossanitária; boas práticas de manejo, produção e beneficiamento; gestão financeira, comercial e de produção, entre outros; 2. 01 grupo local/territorial criado para fomentar arranjos regionais ou territoriais para o fortalecimento das cadeias produtivas; 3. seleção de ao menos 01 um grupo local (empreendimento, cooperativa, associação, etc.) para doação de sementes e aquisição de equipamentos para fomento ao arranjo produtivo</t>
  </si>
  <si>
    <t>Salvaterra, Soure, Breves, Curralinho e Gurupá;</t>
  </si>
  <si>
    <t>Fundação Oswaldo Cruz - Fiocruz</t>
  </si>
  <si>
    <t>MARÇO: Programado para ser realizada no primeiro semestre de 2022. Representante dos municípios de BREVES, CURRALINHO E SOURE participaram das capacitações sobre mapeamento das espécies e o articulador local deve apoiar a realização deste trabalho no município
GURUPÁ E SALVATERA  não aderiram ao Programa
ABRIL: Sem alterações;
MAIO:  Sem alterações;
JUNHO: Sem alterações;
AGOSTO: Reprogramado para o último trimestre de 2022. (verificar possibilidade de realização conjunta com ações da PGPM-Bio);
OUTUBRO: Prorrogado para 2023; 
DEZEMBRO: Representante do CG não atualizou planilha;</t>
  </si>
  <si>
    <t xml:space="preserve">APP Direitos Humanos Marajó </t>
  </si>
  <si>
    <t>lançar aplicativo de denúncia de violações de direitos humanos com a marca do Abrace o Marajó</t>
  </si>
  <si>
    <t>disponibilizar o aplicativo DH Marajó nas lojas eletrônicas do Governo Federal</t>
  </si>
  <si>
    <t xml:space="preserve">População </t>
  </si>
  <si>
    <t xml:space="preserve">MARÇO: Sugere-se não avaliar essa iniciativa por Município, por se tratar de APP de amplitude nacional.
ABRIL:  No aguardo de definições internas para início do projeto;
MAIO:  No aguardo de definições internas para início do projeto; 
JUNHO: No aguardo de definições internas para início do projeto; 
AGOSTO: No aguardo de definições internas para início do projeto, sem prejuízo do aplicativo DH Brasil, que atualmente recepciona denúncias de violações no Brasil e exterior; 
OUTUBRO: Não há atualização em 30/10/2022; 
DEZEMBRO:  Entrega provável do app para o 1º sem. 2023. </t>
  </si>
  <si>
    <t xml:space="preserve">Ouvidoria-Geral da União </t>
  </si>
  <si>
    <t>Apresentação de Canais de Denúncia para Atores Privados</t>
  </si>
  <si>
    <t>desenvolver apresentações institucionais, para os atores privados com atuação em novos investimentos no território marajoara, voltadas para esclarecimentos e garantias a respeito da utilização dos canais de denúncia, tendo por base a Plataforma Fala.BR</t>
  </si>
  <si>
    <t>até 15 reuniões com atores privados</t>
  </si>
  <si>
    <t>Empresários (atores privados)</t>
  </si>
  <si>
    <t xml:space="preserve">Secretaria de Transparência e Prevenção à Corrupção </t>
  </si>
  <si>
    <t>Programa Um por Todos e Todos por Um! Pela Ética e Cidadania</t>
  </si>
  <si>
    <t>experiências de aprendizagem relacionadas à ética e à cidadania, despertando o interesse de estudantes e a participação de toda a comunidade escolar no desenvolvimento das ações, proporcionando assim um processo de ensino-aprendizagem colaborativo</t>
  </si>
  <si>
    <t>coleções do programa para as escolas participantes, composto de maual do professor, caderno do estudante, revistas, jogos,materiais complementares e EAD para capacitação de professores</t>
  </si>
  <si>
    <t>Instituto Maurício de Sousa</t>
  </si>
  <si>
    <t xml:space="preserve">MARÇO: Material digital disponível; material físico em processo de impressão.Estamos na fase de entrar em contato com as Secretarias de Educação para verificar quais escolas irão aplicar as versões do Programa Um Por Todos, digital e físico. Após a indicação das escolas iremos iniciar o processo de aplicação do Programa, enviando o material físico ou disponibilizando os arquivos digitais.
ABRIL: Sem alterações
MAIO:  A aplicação, nesse primeiro momento, se dará nos municípios de Soure e Salvaterra. A CGU está preparando o primeiro lote de impressão do material para enviar à Regional do Pará, para que possam entregar às escolas desses dois municípios.
JUNHO: Representante do Comitê Gestor não atualizou a planilha. Chamado para reunião bilateral para avaliar a possibilidade de incluir ação na trilha de capacitação.  
AGOSTO: Representante do Comitê Gestor não atualizou a planilha. 
OUTUBRO: Representante do Comitê Gestor não atualizou a planilha. 
DEZEMBRO: Representante do Comitê Gestor não atualizou a planilha. </t>
  </si>
  <si>
    <t>MC</t>
  </si>
  <si>
    <t>Secretaria Nacional de Atenção à Primeira Infância</t>
  </si>
  <si>
    <t>Secretaria Nacional de Atenção à Primeira Infância – SNAPI</t>
  </si>
  <si>
    <t>Programa Criança Feliz (PCF)</t>
  </si>
  <si>
    <t>promover o desenvolvimento integral e integrado para as crianças na primeira infância</t>
  </si>
  <si>
    <t xml:space="preserve">repasse de recursos para fi nanciamento aos gestores municipais para atendimento/acompanhamento de 3.250 pessoas entre crianças e gestantes, 
</t>
  </si>
  <si>
    <t>Crianças+mulheres</t>
  </si>
  <si>
    <t>Afuá; Anajás; Bagre; Breves; Cachoeira do Arari; Chaves; Curralinho; Gurupá; Muana; Ponta de pedras; Portel; Salvaterra; Santa Cruz do Arari; São sebastião da Boa Vista; Soure;</t>
  </si>
  <si>
    <t>Coordenação Estadual do PCF Pará</t>
  </si>
  <si>
    <t>Titular: Karine Fabiane Kraemer Barbosa (61 2030-1518); 
Pedro Aroso (2030-2693)</t>
  </si>
  <si>
    <r>
      <t xml:space="preserve">MARÇO: Sem alterações;
ABRIL: Sem alterações;
MAIO:  Atualizado número de atendimentos e de orçamento executado.
JUNHO: Sem alterações;
AGOSTO: "Oferta de ciclo de Capacitação aos profissionais do PCF e CRAS no 1º sem/2022 nos módulos; Cuidados para o Desenvolvimento da Criança; Guia para Visita Domiciliar; Capacitação técnica em gestão e monitoramento do PCF; </t>
    </r>
    <r>
      <rPr>
        <b/>
        <sz val="8"/>
        <rFont val="Calibri"/>
        <family val="2"/>
        <scheme val="minor"/>
      </rPr>
      <t>Atualizados beneficiários, orçamento total e executado.</t>
    </r>
    <r>
      <rPr>
        <sz val="8"/>
        <rFont val="Calibri"/>
        <family val="2"/>
        <scheme val="minor"/>
      </rPr>
      <t xml:space="preserve">
OUTUBRO: Sem atualização do representante CG; 
DEZEMBRO: Não há atualização em novembro de 2022.</t>
    </r>
  </si>
  <si>
    <t xml:space="preserve">Diálogos SUAS no Marajó </t>
  </si>
  <si>
    <t>aprimorar a oferta dos serviços e programas de Assistência Social na região do arquipélago do Marajó</t>
  </si>
  <si>
    <t>realização de ações de apoio técnico a gestores e equipes de referência das unidades e serviços do SUAS</t>
  </si>
  <si>
    <t>Afuá; Chaves; Salvaterra; Anajás; Curralinho; Santa Cruz do Arari; Bagre; Gurupá; São Sebastião da Boa Vista; Breves; Soure; Cachoeira do Arari; Ponta de Pedras</t>
  </si>
  <si>
    <t>Secretaria de Estado de Assistência Social, Trabalho, Emprego e Renda;Associação dos Municípios do Arquipélago do Marajó (AMAM)</t>
  </si>
  <si>
    <t>Titular: Karine Fabiane Kraemer Barbosa (61 2030-1518)</t>
  </si>
  <si>
    <t xml:space="preserve">MARÇO: Concluído em: Afuá; Chaves; Salvaterra; Anajás; Curralinho; Santa Cruz do Arari; Bagre; Gurupá; São Sebastião da Boa Vista; 
ABRIL:  Concluído; 
MAIO:  Concluído; 
JUNHO:  Concluído; 
AGOSTO: Concluído; 
OUTUBRO: Concluído
DEZEMBRO: Concluído;  </t>
  </si>
  <si>
    <t xml:space="preserve">Secretaria Nacional de Inclusão Social e Produtiva </t>
  </si>
  <si>
    <t>Programa Alimenta Brasil</t>
  </si>
  <si>
    <t>promover o abastecimento alimentar, contribuindo para a segurança alimentar e nutricional da população vulnerável e inclusão produtiva rural das famílias mais pobres</t>
  </si>
  <si>
    <t>previsão de aquisição de alimentos produzidos por 220 agricultores dos municípios</t>
  </si>
  <si>
    <t>Afuá; Breves; Cachoeira do Arari; Chaves; Curralinho; Gurupá; Melgaço; Portel; Salvaterra; Santa Cruz do Arari; São Sebastião da Boa Vista; Anajás; Muaná; Ponta de Pedras; Soure</t>
  </si>
  <si>
    <t xml:space="preserve"> Ministério da Agricultura, Pecuária e Abastecimento (MAPA)/ Secretaria de Agricultura Familiar (SAF);Governo do Estado do Pará;</t>
  </si>
  <si>
    <t xml:space="preserve">Titular: Karine Fabiane Kraemer Barbosa (61 2030-1518) ; Coordenador: Jarimar dos Santos Ferreira, e-mail: jarimarferreira@gmail.com, telefone: (91) 3239-1404  </t>
  </si>
  <si>
    <t>MARÇO: Os Municípios não possuiem adesão ao Programa Alimenta Brasil. Foram atendido por meio da proposta do Estado do Pará, executado pela Secretaria de Assistencia Social Trabalho, Emprego e Renda
ABRIL:  Sem alterações;
MAIO:  Sem alterações;
JUNHO: Sem alterações;
AGOSTO:  Atualizado número de beneficiários e orçamento executado.
OUTUBRO: Sem atualização do representante CG; 
DEZEMBRO: Não há atualização em novembro de 2022.</t>
  </si>
  <si>
    <t>Secretaria Nacional de Inclusão Social e Produtiva</t>
  </si>
  <si>
    <t>Programa de Fomento às Atividades Produtivas Rurais (Fomento Rural)</t>
  </si>
  <si>
    <t>atender famílias situadas na zona rural, em situação de vulnerabilidade social para promover a sua estruturação produtiva e segurança alimentar e nutricional</t>
  </si>
  <si>
    <t>318 famílias atendidas pelo Programa Fomento Rural</t>
  </si>
  <si>
    <t xml:space="preserve"> Afuá; Bagre; Salvaterra; Soure; Gurupá; Portel</t>
  </si>
  <si>
    <t>Emater-PA</t>
  </si>
  <si>
    <t>Titular: Karine Fabiane Kraemer Barbosa (61 2030-1518); Coordenação: Andreza Winckler Colatto (61 2030-1072)</t>
  </si>
  <si>
    <t>MARÇO:  A iniciar;
ABRIL:  Atendidas 189 famílias dos municípios pelo Programa de Fomento; 
MAIO:  Sem alterações;
JUNHO:  Sem alterações;
AGOSTO: Atualizado número de beneficiários, orçamento total e executado.
OUTUBRO: Sem atualização do representante CG; 
DEZEMBRO: Não há atualização em novembro de 2022</t>
  </si>
  <si>
    <t>Departamento de Estruturação de Equipamentos Públicos</t>
  </si>
  <si>
    <t>Modernização de Centrais da Agricultura Familiar</t>
  </si>
  <si>
    <t>apoiar as Centrais da Agricultura Familiar, com a aquisição de caminhão com baú isotérmico, no recebimento e na distribuição dos alimentos adquiridos dos agricultores familiares por meio do Programa Alimenta Brasil, que irão compor o cardápio de creches, escolas públicas, restaurantes populares, cozinhas comunitárias e diversas instituições da rede socioassistencial</t>
  </si>
  <si>
    <t>entrega de um furgão ou caminhão com baú isotérmico para apoio às operações do Programa Alimenta Brasil por município (entrega total de 9 veículos)</t>
  </si>
  <si>
    <t>Breves; Cachoeira do Arari; Portel; Curralinho; Melgaço; Gurupá; Salvaterra; Ponta de Pedras; Santa Cruz do Arari</t>
  </si>
  <si>
    <t>Governo do Estado do Pará; Prefeituras municipais</t>
  </si>
  <si>
    <t>Titular: Karine Fabiane Kraemer Barbosa (61 2030-1518); Coordenação: Teresa Amélia Arruda Barroso (61 2030-2082/1140)</t>
  </si>
  <si>
    <t xml:space="preserve">MARÇO:  Concluído; 
ABRIL:  Concluído; 
MAIO:  Concluído; 
JUNHO:  Concluído; 
AGOSTO: Concluído; 
OUTUBRO: Concluído; 
DEZEMBRO: Concluído;  </t>
  </si>
  <si>
    <t xml:space="preserve">Secretaria Nacional de Renda de Cidadania;Secretaria Especial de Desenvolvimento Social </t>
  </si>
  <si>
    <t>Programa Futuro na Mão (Educação Financeira para Beneficiários do Programa Auxílio Brasil)</t>
  </si>
  <si>
    <t>fomentar transformação social por meio do conhecimento de educação financeira</t>
  </si>
  <si>
    <t xml:space="preserve">distribuição de kits do Futuro na Mão para realização das oficinas nos CRAS, conforme programação de capacitação apresentada pelos municípios </t>
  </si>
  <si>
    <t>Titular: Karine Fabiane Kraemer Barbosa (61 2030-1518); 
Coordenação: Sheila Benjuino de Carvalho
(sheila.carvalho@cidadania.gov.br; 61 99905-1025</t>
  </si>
  <si>
    <t>MARÇO: A Iniciar;
ABRIL:  A Iniciar; 
MAIO:  Tratativas em andamento com o município de Salvaterra. Previsão para ser realizada no ciclo de entregas de Junho
JUNHO:  Não foi realizada em Junho;
AGOSTO:  Não há atualização em 30/08/2022; 
OUTUBRO: Sem atualização do representante CG; 
DEZEMBRO: Não há atualização em novembro de 2022.</t>
  </si>
  <si>
    <t>Secretaria Nacional de Futebol e Defesa dos Direitos do Torcedor</t>
  </si>
  <si>
    <t>Programa Integra Brasil</t>
  </si>
  <si>
    <t>realizar evento temático que visa reduzir as desigualdades de acesso à prática do futebol</t>
  </si>
  <si>
    <t>envolver 300 crianças em processos lúdicos de aprendizagem do futebol e incluir a Secretaria de Educação em políticas públicas permanentes</t>
  </si>
  <si>
    <t xml:space="preserve"> Breves</t>
  </si>
  <si>
    <t>Ministério da Educação (MEC); Confederação Brasileira de Futebol; Confederação Brasileira do Desporto Escolar</t>
  </si>
  <si>
    <t>Titular: Karine Fabiane Kraemer Barbosa (61 2030-1518) Titular: José Alexandre das Chagas de Carvalho
E-mail: jose.carvalho@cidadania.gov.br
Suplente: Danielle Mendes dos Santos
E-mail: danielle.santos@cidadania.gov.br</t>
  </si>
  <si>
    <t xml:space="preserve">MARÇO: Início das reuniões técnicas  internas; 
ABRIL:  Sem informações; 
MAIO:  Tratativas em andamento com o município. Reuniões técnicas com o município e quipe técnica para formalização da programação. Previsão de ocorrer nos dias 18 e 19 de junho de 2022.
JUNHO:  Realização do Evento Temático Integra Brasil em Salvaterra/Pa nos dias 18 e 19 de Junho/2022. Houve alteração do local de realização, devido a conveniência e oportunidade; 
AGOSTO: Concluído; 
OUTUBRO: Concluído; 
DEZEMBRO: Concluído;  </t>
  </si>
  <si>
    <t xml:space="preserve"> Secretaria Nacional de Cuidados e Prevenção às Drogas</t>
  </si>
  <si>
    <t>Grupos de Mútua Ajuda</t>
  </si>
  <si>
    <t>promover o cuidado dos usuários de drogas e de seus familiares, por meio da formação e implantação da metodologia de grupos de mútua ajuda na comunidade indígena</t>
  </si>
  <si>
    <t>criação de um grupo de mútua ajuda no município de Afuá</t>
  </si>
  <si>
    <t>comunidades e povos tradicionais</t>
  </si>
  <si>
    <t>Afuá</t>
  </si>
  <si>
    <t>Alcoólicos Anônimos, Amor Exigente, Pastoral da Sobriedade, Cruz Azul do Brasil, Grupo Esperança Vida, Narcóticos Anônimos e Alcoólicos Anônimos</t>
  </si>
  <si>
    <t>Titular: Karine Fabiane Kraemer Barbosa (61 2030-1518); Déborah Domiceli (61 - 2030 3378)</t>
  </si>
  <si>
    <t>MARÇO: Início das reuniões técnicas com o município para levantamento de necessidades.
ABRIL: Tratativas em andamento com o município.
MAIO:  Reuniões técnicas com o município para levantamento de necessidades, equipe esteve em Afuá; 
JUNHO: Em fase final de tratativas com os municípios envolvidos; 
AGOSTO: Formalização de Acordo de Cooperação Técnica entre o Ministério da Cidadania e os municípios de Afuá, Chaves e Anajás para execução de ações de prevenção, cuidado, acolhimento e reinserção social de pessoas com dependência química e apoio aos seus familiares. Em fase de apresentação e de definição das ações a serem implementadas.
OUTUBRO: Sem atualização do representante CG; 
DEZEMBRO: Não há atualização em novembro de 2022.</t>
  </si>
  <si>
    <t>Projeto CUIDAR</t>
  </si>
  <si>
    <t xml:space="preserve"> promover o cuidado dos usuários de drogas e de seus familiares, por meio da formação e implantação da metodologia de grupos de mútua ajuda na comunidade indígena</t>
  </si>
  <si>
    <t>qualificação dos agentes técnicos de educação, saúde, assistência social, conselho tutelar e lideranças da comunidade de Afuá</t>
  </si>
  <si>
    <t>Ministério da Mulher, da Família e dos Direitos Humanos (MMFDH)/ SNPIR/Coordenação de Articulação de Políticas Públicas para Indígenas (CAPPI)</t>
  </si>
  <si>
    <t>MARÇO: A Iniciar
ABRIL:  Sem alterações; 
MAIO: Visita Inloco e Reuniões técnicas com o município para levantamento de necessidades; 
JUNHO:  Em fase final de tratativas com os municípios envolvidos.
AGOSTO: Não há atualização em 31/08/2022; 
OUTUBRO: Sem atualização do representante CG; 
DEZEMBRO: Não há atualização em novembro de 2022.</t>
  </si>
  <si>
    <t>Secretaria Nacional de Esporte, Educação, Lazer e Inclusão Social/ Secretaria Especial do Esporte</t>
  </si>
  <si>
    <t xml:space="preserve">Programa Meu Melhor </t>
  </si>
  <si>
    <t>oportunizar o acesso à atividade física, esportiva e de lazer, a fi m de proporcionar melhoria na qualidade de vida, saúde e bem-estar social, às pessoas de todas as faixas etárias incluindo pessoas com defi ciência</t>
  </si>
  <si>
    <t>implementar 01 núcleo do Programa Meu Melhor no Município de Salvaterra para atender 240 participantes, dentre pessoas de todas as idades, incluindo pessoas com deficiência</t>
  </si>
  <si>
    <t>Salvaterra</t>
  </si>
  <si>
    <t>Ministério da Mulher, da Família e dos Direitos Humanos (MMFDH)/ Prefeitura Municipal de Salvaterra Secretaria de Educação e de Esporte); Universidade Estadual do Pará</t>
  </si>
  <si>
    <t>Titular: Karine Fabiane Kraemer Barbosa (61 2030-1518); Luciana de Deus Pinheiro Fernandes - luciana.pinheiro@cidadania.gov.br - 61 3217-1723
Suplente: Gilmar Lacerda da Silva - gilmar.silva@cidadania.gov.br - 61 2026-1485</t>
  </si>
  <si>
    <t>MARÇO: Definição de  Implantação de 01  núcleo do Programa Meu Melhor no Município de Salvaterra para o atendimento de 240 participantes;
ABRIL:  Sem alterações; 
MAIO:  Início da formalização do TED;
JUNHO:  Tratativas com a prefeitura já iniciadas. Previsão de liberação de recursos em Outubro/2022;
AGOSTO: Não há atualização em 30/08/2022; 
OUTUBRO: Sem atualização do representante CG; 
DEZEMBRO: Não há atualização em novembro de 2022.</t>
  </si>
  <si>
    <t xml:space="preserve">Projeto de Educação Regionalizada no Marajó </t>
  </si>
  <si>
    <t>promover a diminuição do acidente de escalpelamento na região Norte do Brasil em geral e no Arquipélago do Marajó em particular.</t>
  </si>
  <si>
    <t>compartilhar conteúdos de Direitos Humanos em linguagem regional para a população do Marajó por meio de músicas, podcasts, vídeos e material 
impresso, produzidos em linguagem regionalizada.</t>
  </si>
  <si>
    <t>Universidade Federal de Uberlânida - Minas Gerais</t>
  </si>
  <si>
    <t>MARÇO:Foi realizada visita em campo para levantamento de informações, sondagem da linguagem local e avaliação de possíveis mídias, em 04 municípios da região: Breves, Portel, Salvaterra e Melgaço.
A distância entre as comunidades rurais e ribeirinhas foi um ponto que dificultou o acesso a mais comunidades, lembrando que a população do marajó encontra-se mais nas áreas rurais. Apesar disso, foi observado que cada cidade tem a sua especificidade, mas os problemas se repetem em todas, uns mais outros menos, mas pôde-se verificar através das falas que são recorrentes em todos os lugares visitados.
Estamos em tratativas com a UFU/MG sobre a possibilidade de incrementar o TED para a criação de um jogo paradidático - pedagógico cuja temática seja os principais pontos mais afetados dos direitos humanos nestas cidades, para posterior distribuição das escolas da região.
ABRIL: Não há atualização em 28/04/2022
MAIO: Não há atualização em 28/05/2022
JUNHO: Não há atualização em 28/06/2022; 
AGOSTO: Identidade Visual, Personagem Símbolo da Ilha e Spot aprovados pelo CONED do MMFDH; Criação de produtos de educação em direitos humanos: utilização de recursos audiovisuais e/ou impressos, elaborados a partir da cultura e da identidade marajoaras, para promoção dos direitos humanos, conforme aprovação do CONED do ministério.; 
OUTUBRO:  SEM ATUALIZAÇÃO DA SECRETARIA 
DEZEMBRO: Aguardando concusão de TA de prazo e suplementação de recursos para ampliação do projeto acrescentando um jogo e uma formação de multiplicadores dos conteúdos na região.</t>
  </si>
  <si>
    <t>Projeto - piloto “Mulheres Escalpeladas”</t>
  </si>
  <si>
    <t>Promover a diminuição do acidente de escalpelamento na região Norte do Brasil em geral e no Arquipélago do Marajó em particular</t>
  </si>
  <si>
    <t xml:space="preserve"> atendimento a 800 mulheres de diferentes faixas etárias, sendo 70% das vítimas crianças</t>
  </si>
  <si>
    <t>Capitania dos Portos da Amazônia Oriental (CPAOR);  Cruz Vermelha Brasileira (CVB);  Instituto Nacional de Metrologia, Qualidade e Tecnologia (INMETRO);  Instituto Federal de Educação, Ciência e Tecnologia do Pará – IFPA; Universidade Federal do Pará (UFPA); Ministério Público do Trabalho MPT; Universidade Federal do Pará (UFPA)</t>
  </si>
  <si>
    <t>MARÇO: Não Atualizado    
ABRIL: Não Atualizado
MAIO: Não Atualizado
JUNHO:   ACT assinado com o Ministério Público do Trabalho /  ACT assinado com o Instituto Nacional de Metrologia Qualidade e Tecnologia - INMETRO /  Protocolo de Intenções assinado com a Cruz Vermelha do Brasil/  TED firmado no valor de R$ 200.000,00 (duzentos mil reais) celebrado entre a SNPM e o Instituto Federal de Educação, Ciência e Tecnologia do Pará – IFPA para oferta de curso de capacitação (extensão) em Manejo Florestal Comunitário /  Visita técnica in loco ao Arquipélago do Marajó/PA  /  Visita ao Arquipélago do Marajó/PA /  Curso de Manejo Florestal Comunitário em Curralinho e Breves - /Visita técnica in loco ao Arquipélago do Marajó/PA  (relacionado ao Projeto das Escalpeladas)
Primeira Visita técnica in loco ao Arquipélago do Marajó/PA, da Comissão de Prevenção ao Acidente com escalpelamento, formada por representantes da Capitania dos Portos (Marinha), Cruz Vermelha Brasileira - CVB, Instituto Nacional de Metrologia, Qualidade e Tecnologia – INMETRO, Universidade Federal do Pará - UFPA e Ministério Público do Trabalho – MPT, referente a Ação dos Planos de Trabalho dos Acordos de Cooperação Técnica - ACT’s alusiva ao do Projeto “Mulheres Escalpeladas”. A comitiva visitou o Município de Curralinhos, local onde os casos de escalpelamento são mais recorrentes. O intuito da comissão foi realizar um levantamento de dados, buscando entender o contexto do escalpelamento, da população ribeirinha, identificar instituições para trabalhos em parceria, verificar as necessidades locais, para o desenvolvimento dos seus respectivos planos de trabalho.  A visita ocorreu no período de 14 a 18 de julho de 2021 no Arquipélago do Marajó/PA.
Visita ao Arquipélago do Marajó/PA  (relacionado ao Projeto das Escalpeladas)
Em alusão ao Dia Nacional de Combate e Prevenção ao Escalpelamento, dia 28 de agosto. O evento contou com a presença da SNPM, Capitania dos Portos da Amazônia Oriental e Cruz Vermelha Brasileira. Neste foram realizadas as seguintes atividades:-  De 20 a 29 de agosto de 2021 - Comissão para o município de Breves na Agência Flutuante Ajuri II: a) 20/08/2021 às 06:00 horas – Embarque no Aviso Agência Flutuante Ajuri II na Base Naval Val de Cães (Patromoria); b) 20/08/2021 às 18:00 horas – Chegada ao município de Curralinho (pernoite); c) 21/08/2021 às 06:00 horas – Saída do município de Curralinho ; d) 21/08/2021 às 18:00 horas – Chegada ao município de Breves; e) 22 a 27/08/2021 de 08:00 às 18:00 horas – Atividades de prevenção ao acidente com escalpelamento: instalação de cobertura de eixo em embarcações regionais, distribuição de materiais informativos de prevenção ao acidente com escalpelamento e doações de coletes salvavidas; f) 28/08/2021 às 06:00 horas – Saída do município de Breves; g) 28/08/2021 às 18:00 horas – Chegada ao município de Curralinho (Pernoite); h) 29/08/2021 às 06:00 horas – Saída do município de Curralinho; e i) 29/08/2021 às 18:00 horas – Chegada à Base Naval de Val de Cães e desembarque da Agência Flutuante Ajuri II. -  Dias 27 e 28 de agosto de 2021 (de 06:00 às 12:00 horas): Distribuição de material educativo em Icoaraci e no Terminal Hidroviário de Belém; e -  De 23 a 29 de agosto de 2021: Distribuição de material educativo pela equipe de Fiscalização do Tráfego Aquaviário.
AGOSTO: Sem atualização da area finalistica. 
OUTUBRO: Sem atualização da area finalistica.</t>
  </si>
  <si>
    <t xml:space="preserve">Casa da Mulher Brasileira em Breves </t>
  </si>
  <si>
    <t>atendimento à mulher em situação de violência formando uma rede especializada de 
atendimento.</t>
  </si>
  <si>
    <t>01 Casa da Mulher Brasileira – Tipo IV</t>
  </si>
  <si>
    <t>Breves</t>
  </si>
  <si>
    <t>Caixa Econômica Federal (CEF); Governo do Pará; Prefeitura de Breves; Tribunal de Justiça do Pará; Defensoria Pública do Estado do Pará; Polícia Civil do Pará; e demais atores da rede</t>
  </si>
  <si>
    <t>MARÇO: Não Atualizado    
ABRIL: Não Atualizado
MAIO: Não Atualizado
JUNHO: Objeto: Construção e Equipagem da Casa da Mulher Brasileira Tipo IV na Região do Marajó, Município de Breves (PA); Origem do recurso: RP2 – Recurso Discricionário/ Proponente Específico - Valor de Repasse: R$ 823.000,00;
AGOSTO: Sem atualização da area finalistica. 
OUTUBRO: Sem atualização da area finalistica.
DEZEMBRO: Lícitação concluída,obra contratada,aguardando liberação da Caixa para início de obra. Previsão de início-janeiro 2023</t>
  </si>
  <si>
    <t>Secretaria de Pesquisa e Formação Científica</t>
  </si>
  <si>
    <t>Projeto SALAS - Sistema Amazônico de Laboratórios Satélites</t>
  </si>
  <si>
    <t>Instalar laboratório de apoio à pesquisa na Estação Científica Ferreira Penna do Museu Paraense Emilio Goeldi</t>
  </si>
  <si>
    <t>01 laboratório “SALAS” localizado na Estação Científica Ferreira Penna - Floresta Nacional de Caxiunã</t>
  </si>
  <si>
    <t>Melgaço</t>
  </si>
  <si>
    <t>Museu Parense Emílio Goeldi (MPEG)</t>
  </si>
  <si>
    <t>MARÇO: A conclusão do Laboratório deverá ocorrer até 30 de setembro/2022; 
ABRIL:Não há atualização em 28/04/2022
MAIO: Não há atualização em 28/05/2022
JUNHO: Representante CG não atualizou a planilha; 
AGOSTO: 'Laboratório Terrestre SALAS na da Estação Científica Ferreira Penna - MPEG, previsto para dezembro/2022.
OUTUBRO: Não há atualização em 30/10/2022; 
DEZEMBRO: 'O laboratório terrestre SALAS, localizado na Estação Científica Ferreira Penna (ECFPn) do Museu Paraense Emílio Goeldi (MPEG), está em fase de construção, com previsão de entrega até o final do exercício de 2022 ou início de 2023. A Estação Científica Ferreira Penna (ECFPn) é uma base de pesquisas científicas localizada na porção norte da Floresta Nacional de Caxiuanã, no município de Melgaço, na mesorregião do Marajó, estado do Pará.</t>
  </si>
  <si>
    <t>Programa Mais Luz para a Amazônia - Marajó II</t>
  </si>
  <si>
    <t>atendimento a 2649 novos consumidores  (demanda parcial) oferta de energia a partir de fontes alternativas para a população local</t>
  </si>
  <si>
    <t>Titular: Paulo Gonçalves Cerqueira;
(61) 2032-5863;
Suplente: Conceição Cristina Araújo Lima;
(61) 2032-5253</t>
  </si>
  <si>
    <t>MARÇO:  Sem alterações;
ABRIL:  Sem alterações;
MAIO:  Sem alterações;
JUNHO:  Inclusão de 682 novos pontos para Oeiras do Pará, com investimento de R$25.984.200,00; atualização de orçamento total; 
AGOSTO: Atualização de valor de orçamento executado; 
OUTUBRO: Não há atualização em 30/10/2022; 
DEZEMBRO: Em relação à retificação dos dados informados ao Programa “Abrace o Marajó”, comunico que após a realização de auditoria interna nos contratos da Equatorial Energia Pará, identificamos que as ligações realizadas no âmbito do Programa Luz para Todos, referentes ao período compreendido de 2020-2022 (Plano de Ação – Abrace o Marajó), não estavam em conformidade com a informação encaminhada pela distribuidora.
Por essa razão, mudamos a metodologia de análise das ligações realizadas e das informações encaminhadas para o monitoramento das ações do Programa “Abrace o Marajó”. As informações repassadas agora são aquelas validadas pelo Agente Operacionalizador dos Programas de Universalização, as quais são utilizadas nos relatórios oficiais dos Programas Luz para Todos e Mais Luz para a Amazônia.</t>
  </si>
  <si>
    <t>DPD</t>
  </si>
  <si>
    <t>Programa Brasil na Escola - Escolas ofertantes dos anos Finais do Ensino Fundamental</t>
  </si>
  <si>
    <t xml:space="preserve">Induzir e fomentar a permanência, as aprendizagens e a progressão escolar com equidade e na idade adequada de estudantes matriculados nos anos finais do Ensino Fundamental
</t>
  </si>
  <si>
    <t>Repasse de recursos nos moldes operacionais do Programa Dinheiro Direto na Escola</t>
  </si>
  <si>
    <t xml:space="preserve">MARÇO: O Programa está no momento de planejamento por parte das escolas que confirmaram interesse em participar, e estão sendo realizados os pagamentos ;
ABRIL: Não há atualização em 28/04/2022;
MAIO: Estão em andamento no FNDE a finalização dos pagamentos referentes à parcela única no valor de R$ 10.000,00 e 1ª paracela variável. Aguardamos a entrega dos sistema de monitoramento para iniciar o monitoramento que é condição para pagamento da 2ª parcela variável;
JUNHO: Não há atualização em 28/06/2022;
AGOSTO: representante CG não atualizou planilha; 
OUTUBRO: representante CG não atualizou planilha; 
DEZEMBRO: 'representante CG não atualizou planilha; </t>
  </si>
  <si>
    <t>DIFOR</t>
  </si>
  <si>
    <t>Programa Educação e Família</t>
  </si>
  <si>
    <t>O Programa Educação e Família, tem a ﬁnalidade de, no âmbito das escolas públicas de educação básica, fomentar e qualiﬁcar a participação da família na vida escolar do estudante e na construção do seu projeto de vida, com foco no processo de reﬂexão sobre o que cada estudante quer ser no futuro e no planejamento de ações para construir esse futuro.</t>
  </si>
  <si>
    <t>Enviado o Plano de Ação, a escola receberá recursos para sua implementação.</t>
  </si>
  <si>
    <t>Familiares, estudantes e profissionais da educação do Arquipélago do Marajó</t>
  </si>
  <si>
    <t xml:space="preserve">MARÇO: Afuá; Bagre; Breves; Gurupá; Melgaço; Muaná; Portel; Salvaterra; e Soure;
ABRIL: Não há atualização em 28/04/2022
MAIO: Atualização dos valores investidos;
JUNHO: Não há atualização em 28/06/2022; 
AGOSTO: representante CG não atualizou planilha; 
OUTUBRO: representante CG não atualizou planilha; 
DEZEMBRO: 'representante CG não atualizou planilha; </t>
  </si>
  <si>
    <t>Secretaria de Educação Profissional e Tecnológica</t>
  </si>
  <si>
    <t>Diretoria de Desenvolvimento da Rede</t>
  </si>
  <si>
    <t>Bloco Pedagógico do Campus Breves do IFPA</t>
  </si>
  <si>
    <t>Concluir a obra de construção do Bloco Pedagógico do Campus Breves do IFPA</t>
  </si>
  <si>
    <t>Ampliação da estrutura física do Campus Breves para melhor atender a comunidade e ampliar o número de vagas</t>
  </si>
  <si>
    <t>Titular: Dilermando José da Silva;
(61) 2022 - 8731;
Suplente: S+R125+H125:P125+F125:P125+B125:P125+C1+H125:P125</t>
  </si>
  <si>
    <t xml:space="preserve">MARÇO: Informou no relatório de 2021 que os repasses para a conclusão das obras já foram iniciados; 
ABRIL: representante CG não atualizou planilha; 
MAIO: representante CG não atualizou planilha; 
JUNHO: representante CG não atualizou planilha; 
AGOSTO: representante CG não atualizou planilha; 
OUTUBRO: representante CG não atualizou planilha; 
DEZEMBRO: 'representante CG não atualizou planilha; </t>
  </si>
  <si>
    <t>Programa Dinheiro Direto da Escola PDDE Campo - Escolas do Campo, Indígenas e Quilombolas – Adequações e benfeitorias na Infraestrutura escolar</t>
  </si>
  <si>
    <t>Destinar recursos financeiros de custeio e de capital às escolas públicas municipais, estaduais e distritais, localizadas no campo, que tenham estudantes matriculados na educação básica a fim de propiciar adequação e benfeitoria na infraestrutura física dessas unidades, necessárias à realização de atividades educativas e pedagógicas voltadas à melhoria da qualidade do ensino.</t>
  </si>
  <si>
    <t>65 escolas atendidas com recursos para contratação de mão de obra para realização de reparos ou pequenas ampliações e cobertura de outras despesas</t>
  </si>
  <si>
    <t xml:space="preserve">MARÇO: CA relação de escolas ainda está sendo analisada pelo FNDE e, tão logo seja confirmada para a DMESP/SEMESP, poderemos informar os valores separados por municípios. Início previsto para 2022.
ABRIL: Não há atualização em 28/04/2022
MAIO: O Sistema do PDDE Campo, ainda não foi finalizado. Devido a demora na finalização do Sistema, a CGICQT/DMESP, iniciará o processo de adesão ao Programa, pelas escolas, via e-mail já na próxima semana.
JUNHO: representante CG não atualizou planilha; 
AGOSTO: representante CG não atualizou planilha; 
OUTUBRO: representante CG não atualizou planilha; 
DEZEMBRO: 'representante CG não atualizou planilha; </t>
  </si>
  <si>
    <t>Departamento de Saúde da Família (DESF)/Secretaria de Atenção Primária à Saúde (SAPS)/Ministério da Saúde</t>
  </si>
  <si>
    <t>Aplicação das Práticas Integrativas e Complementares em Saúde para saúde mental</t>
  </si>
  <si>
    <t>Oferecer formação e oficinas com as Terapia Comunitária Integrativa, com foco na promoção da saúde.</t>
  </si>
  <si>
    <t>Capacitação de profissionais da saúde para a Terapia Comunitária Integrativa.</t>
  </si>
  <si>
    <t>População e Secretarias de Saúde de 16 municípios marajoaras.</t>
  </si>
  <si>
    <t>Projeto piloto em 2 municípios do Marajó: Breves e Soure (Fundos Municipais de Saúde).</t>
  </si>
  <si>
    <t>Marinha do Brasil/ Movimento Integrado de Saúde Comunitária (MISMEC), Universidade Federal do Ceará, Secretarias Estaduais e Municipais.</t>
  </si>
  <si>
    <t>Titular: Marcus Vinícius Barbosa Peixinho;
(61) 3315-8852
Suplente: Aline Ludmila de Jesus;
(61) 3315-8895</t>
  </si>
  <si>
    <t>Departamento de Assistência Farmacêutica e Insumos Estratégicos (DAF)/Secretaria de Ciência, Tecnologia, Inovação e Insumos Estratégicos em Saúde (SCTIE) /Ministério da Saúde.</t>
  </si>
  <si>
    <t>Uso das plantas medicinais e fitoterápicos para promoção da saúde</t>
  </si>
  <si>
    <t xml:space="preserve">Implementar farmácias vivas, com foco na promoção da saúde e uso racional de medicamentos
</t>
  </si>
  <si>
    <t>Capacitação de profissionais da saúde para a implementação das Farmácias Vivas e produção de fitoterápicos.</t>
  </si>
  <si>
    <t>Secretarias de saúde de 16 municípios marajoaras.</t>
  </si>
  <si>
    <t>Marinha do Brasil/ Faculdade de Medicina/Universidade de Ribeirão Preto (UNAERP), Secretarias Estaduais e Municipais.</t>
  </si>
  <si>
    <t>Coordenação-Geral de Assistência Farmacêutica E Medicamentos Estratégicos</t>
  </si>
  <si>
    <t>Política Nacional de Medicamentos</t>
  </si>
  <si>
    <t xml:space="preserve">Prover medicamento para tratamento de doenças negligenciadas </t>
  </si>
  <si>
    <t>projetos atendidos para a estruturação da assistência farmacêutica em plantas medicinais e fitoterápicos nos municípios marajoaras</t>
  </si>
  <si>
    <t>População com patologias especiais</t>
  </si>
  <si>
    <t xml:space="preserve">MARÇO: Conforme descrito na Ação, os medicamentos do CESAF são adquiridos de forma centralizada pelo Ministério da Saúde e distribuídos à SES/PA, que é responsável pela distribuição aos 16 municípios que integram a Região do Marajó, e demais municípios de seu território, de acordo com dados epidemiológicos. Dessa forma, não é possível separar o valor por município. Os medicamentos enviados para o Estado do Pará em 2022, até o momento correspondem ao valor de R$ 3.865.353,90; 
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</si>
  <si>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Departamento Ações Programáticas e Estratégicas em Saúde (DAPES), Coordenação Geral dos Ciclos de Vida (CGCIVI), Coordenação de Saúde de Adolescentes e Jovens (COSAJ).</t>
  </si>
  <si>
    <t>Força pré-natal do SUS na perspectiva de qualifi car os profi ssionais das Equipes de 
Saúde da Família (eSF) e das Equipes de saúde bucal (eSB)</t>
  </si>
  <si>
    <t>Garantia à assistência pré-natal no Arquipélago do Marajó.</t>
  </si>
  <si>
    <t>Qualificação de profissionais de saúde da Atenção Primária para atendimento de gestantes nas Unidades Básicas de Saúde.</t>
  </si>
  <si>
    <t>OPAS/OMS.</t>
  </si>
  <si>
    <t xml:space="preserve">MARÇO: Ampliar oferta e inserçao de DIU; Promover a estratégia Educanvisa nas escolas do ensino fundamental e médio; 
MAIO: representante do CG não atualizou ação;
JUNHO: representante do CG não atualizou planilha; 
AGOSTO: representante do CG não atualizou planilha; 
OUTUBRO: representante do CG não atualizou planilha; Convidado para reunião bilateral; 
DEZEMBRO: representante do CG não atualizou planilha; </t>
  </si>
  <si>
    <t xml:space="preserve">MMFDH </t>
  </si>
  <si>
    <t>Secretaria Nacional de Políticas para o Idoso</t>
  </si>
  <si>
    <t>DPDPI e CGEAS</t>
  </si>
  <si>
    <t>Fortalecimento das estruturas de governança para a Proteção e Defesa da Pessoa Idosa no Marajó</t>
  </si>
  <si>
    <t>criar Conselhos Municipais dos Direitos da Pessoa Idosa e instituir Fundos Municipais da Pessoa Idosa nos municípios da Ilha do Marajó.</t>
  </si>
  <si>
    <t>03 Conselhos Municipais dos Direitos da Pessoa Idosa</t>
  </si>
  <si>
    <t>Pessoa Idosa</t>
  </si>
  <si>
    <t>Afuá, Anajás e Ponta de Pedras</t>
  </si>
  <si>
    <t>Universidade Federal do Rio Grande do Norte</t>
  </si>
  <si>
    <t>Rafaela Ferreira e Laura Santos (2027-3393)</t>
  </si>
  <si>
    <t xml:space="preserve">MARÇO: Curso de capacitação destinado aos gestores municipais para criação de Conselhos e Fundos a ser realizado dia 25/04/2022;     
ABRIL: Não há atualização em 28/04/2022; 
MAIO: Curso de capacitação destinado aos gestores municipais para criação de Conselhos e Fundos realizado dia 25/04/2022;
JUNHO: Não há atualização em 01/07/2022; 
AGOSTO: Não há atualização em 31/08/2022; 
OUTUBRO: Não há atualização em 30/10/2022;
DEZEMBRO: Sem atualização da area finalistica; </t>
  </si>
  <si>
    <t>Secretaria de Educação Superior</t>
  </si>
  <si>
    <t xml:space="preserve">Diretoria de Desenvolvimento da Rede de IFES </t>
  </si>
  <si>
    <t>Oferta de vagas de Ensino Superior no Arquipélago do Marajó</t>
  </si>
  <si>
    <t>Desenvolvimento e fortalecimento das Instuições Federais de Educação Superior (IFES) na região por meio da oferta de vagas de Ensino Superior no Arquipélago do Marajó.</t>
  </si>
  <si>
    <t xml:space="preserve">no campus universitário da UFPA Marajó-Breves são ofertados cinco cursos de graduação na modalidade presencial </t>
  </si>
  <si>
    <t>Alunos da Educação Superior</t>
  </si>
  <si>
    <t>Breves e Soure</t>
  </si>
  <si>
    <t>Não se aplica uma vez que se trata de atividade inerente à UFPA</t>
  </si>
  <si>
    <t>Maria Carolina Machado Mello de Sousa (2022-9497)</t>
  </si>
  <si>
    <t xml:space="preserve">MARÇO: Com relação a Meta prevista: Ofertada de vagas em cursos de graduação; Meta executada: Oferta de vagas em cinco cursos de graduação em Marajó-Breves;
Com relação ao orçamento total e orçamento executado é importante mencionar que é o Orçamento total  destinado ao funcionamento da UFPA, observada autonomia universitária.  Oferta de vagas em cinco cursos de graduação em Marajó-Breves;
ABRIL: não há atualização em 28/04/2022;
MAIO: não há atualização em 28/05/2022;
JUNHO: Sem informações  (Oferta de cursos inerente à autonomia universitária  - anual/semestral vagas de graduação); 
AGOSTO: representante CG não atualizou planilha; 
OUTUBRO: não há atualização em 26/10/2022;
DEZEMBRO: 'representante CG não atualizou planilha; </t>
  </si>
  <si>
    <t>LAEDS 05: Infraestrutura complementar para a educação, ensino e pesquisa</t>
  </si>
  <si>
    <t xml:space="preserve">Programa AGRORESIDÊNCIA </t>
  </si>
  <si>
    <t>qualificar profissionais para assistirem os agricultores, garantir assessoria técnica pelo 
corpo docente,</t>
  </si>
  <si>
    <t>40 vagas para bolsistas</t>
  </si>
  <si>
    <t>Universidades locais</t>
  </si>
  <si>
    <t>MARÇO: Houveram matrículas nos municípios de Breves (5) e Melgaço (2). 
Por meio de um edital foram selecionadas duas propostas que foram contratadas por meio da celebração de dois TEDs, para um deles já foi repassado o recurso e outro ainda não, de toda forma está na fase inicial do processo de lançamento dos editais para a seleção dos bolsistas, por parte das contratadas.
ABRIL: Sem alterações;
MAIO:  Sem alterações;
JUNHO: Sem alterações;
AGOSTO: Programadas para o último trimestre de 2022; 
OUTUBRO: Não há atualização em 31/10/2022; 
DEZEMBRO: Representante do CG não atualizou planilha;</t>
  </si>
  <si>
    <t>Departamento Nacional de Infraestrutura de Transportes</t>
  </si>
  <si>
    <t>LAEIN 05: Mobilidade Intrarregional (melhoria de estradas de ligação interna, vicinais, trapiches, etc.).</t>
  </si>
  <si>
    <t xml:space="preserve">Contratação de Projeto para Construção de Instalação Portuária Pública de Pequeno Porte (IP4) nos municípios de Breves e Portel </t>
  </si>
  <si>
    <t>Prover os municípios de instalação que forneça segurança nas operações de embarque e desembarque de passageiros e insumos como medicamentos, gêneros alimenticios, vestuários, entre outros;</t>
  </si>
  <si>
    <t xml:space="preserve">elaboração do Projeto básico executivo para a construção de Instalação Portuária de Pequeno Porte (IP4) nos municípios relacionados </t>
  </si>
  <si>
    <t>Breves e Portel;</t>
  </si>
  <si>
    <t xml:space="preserve">MARÇO:  Não há previsão orçamentária para execução da Ação; 
ABRIL:  Sem alterações;
MAIO:  Sem alterações;
JUNHO:  Sem alterações;
JULHO: OFÍCIO Nº 754/2022/SE/MINFRA,informa que o Governo do Estado do Pará está realizando as obras portuárias no Marajó e solicita a retirada da ação do Plano de Ação 2020/2023; 
AGOSTO: OFÍCIO Nº 754/2022/SE/MINFRA,informa que o Governo do Estado do Pará está realizando as obras portuárias no Marajó e solicita a retirada da ação do Plano de Ação 2020/2023; 
OUTUBRO: Representante do CG não atualizou planilha; 
DEZEMBRO: Representante do CG não atualizou planilha;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</si>
</sst>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_-* #,##0_-;\-* #,##0_-;_-* &quot;-&quot;??_-;_-@_-"/>
    <numFmt numFmtId="165" formatCode="0.0%"/>
    <numFmt numFmtId="166" formatCode="_-&quot;R$&quot;\ * #,##0.00_-;\-&quot;R$&quot;\ * #,##0.00_-;_-&quot;R$&quot;\ * &quot;-&quot;??_-;_-@"/>
  </numFmts>
  <fonts count="5" x14ac:knownFonts="1">
    <font>
      <sz val="11"/>
      <color theme="1"/>
      <name val="Calibri"/>
      <family val="2"/>
      <scheme val="minor"/>
    </font>
    <font>
      <sz val="11"/>
      <color theme="1"/>
      <name val="Calibri"/>
      <family val="2"/>
      <scheme val="minor"/>
    </font>
    <font>
      <b/>
      <sz val="8"/>
      <name val="Calibri"/>
      <family val="2"/>
      <scheme val="minor"/>
    </font>
    <font>
      <sz val="8"/>
      <name val="Calibri"/>
      <family val="2"/>
      <scheme val="minor"/>
    </font>
    <font>
      <sz val="9"/>
      <color indexed="81"/>
      <name val="Segoe UI"/>
      <charset val="1"/>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7">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44" fontId="2" fillId="2" borderId="1" xfId="2" applyFont="1" applyFill="1" applyBorder="1" applyAlignment="1">
      <alignment vertical="center" wrapText="1"/>
    </xf>
    <xf numFmtId="0" fontId="2" fillId="2" borderId="1" xfId="0"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44" fontId="3" fillId="3"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3" borderId="1" xfId="0" quotePrefix="1" applyFont="1" applyFill="1" applyBorder="1" applyAlignment="1">
      <alignment horizontal="left" vertical="center" wrapText="1"/>
    </xf>
    <xf numFmtId="8" fontId="3" fillId="3" borderId="1" xfId="0" applyNumberFormat="1" applyFont="1" applyFill="1" applyBorder="1" applyAlignment="1">
      <alignment vertical="center" wrapText="1"/>
    </xf>
    <xf numFmtId="0" fontId="3" fillId="3" borderId="1" xfId="0" applyFont="1" applyFill="1" applyBorder="1" applyAlignment="1">
      <alignment horizontal="center" vertical="center"/>
    </xf>
    <xf numFmtId="0" fontId="3" fillId="3" borderId="1" xfId="0" quotePrefix="1" applyFont="1" applyFill="1" applyBorder="1" applyAlignment="1">
      <alignment vertical="center" wrapText="1"/>
    </xf>
    <xf numFmtId="164" fontId="3" fillId="3" borderId="1" xfId="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44" fontId="3" fillId="3" borderId="1" xfId="0" applyNumberFormat="1" applyFont="1" applyFill="1" applyBorder="1" applyAlignment="1">
      <alignment horizontal="left" vertical="center" wrapText="1"/>
    </xf>
    <xf numFmtId="14" fontId="3" fillId="3" borderId="1" xfId="0" applyNumberFormat="1" applyFont="1" applyFill="1" applyBorder="1" applyAlignment="1">
      <alignment horizontal="center" vertical="center"/>
    </xf>
    <xf numFmtId="8"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vertical="center" wrapText="1"/>
    </xf>
    <xf numFmtId="0" fontId="3" fillId="4" borderId="1" xfId="0" applyFont="1" applyFill="1" applyBorder="1" applyAlignment="1">
      <alignment horizontal="center" vertical="center" wrapText="1"/>
    </xf>
    <xf numFmtId="44" fontId="3" fillId="3" borderId="1" xfId="2" applyFont="1" applyFill="1" applyBorder="1" applyAlignment="1">
      <alignment vertical="center" wrapText="1"/>
    </xf>
    <xf numFmtId="8" fontId="3" fillId="3" borderId="1" xfId="0" applyNumberFormat="1" applyFont="1" applyFill="1" applyBorder="1" applyAlignment="1">
      <alignment horizontal="left" vertical="center" wrapText="1"/>
    </xf>
    <xf numFmtId="14" fontId="3" fillId="3" borderId="1" xfId="0" quotePrefix="1" applyNumberFormat="1" applyFont="1" applyFill="1" applyBorder="1" applyAlignment="1">
      <alignment horizontal="center" vertical="center"/>
    </xf>
    <xf numFmtId="0" fontId="2" fillId="3" borderId="1" xfId="0" applyFont="1" applyFill="1" applyBorder="1" applyAlignment="1">
      <alignment horizontal="center" vertical="center"/>
    </xf>
    <xf numFmtId="44" fontId="3" fillId="3" borderId="1" xfId="0" applyNumberFormat="1" applyFont="1" applyFill="1" applyBorder="1" applyAlignment="1">
      <alignment horizontal="center" vertical="center"/>
    </xf>
    <xf numFmtId="0" fontId="3" fillId="3" borderId="1" xfId="0" applyFont="1" applyFill="1" applyBorder="1" applyAlignment="1">
      <alignment wrapText="1"/>
    </xf>
    <xf numFmtId="0" fontId="3" fillId="3" borderId="1" xfId="0" applyFont="1" applyFill="1" applyBorder="1" applyAlignment="1">
      <alignment vertical="center"/>
    </xf>
    <xf numFmtId="8" fontId="3" fillId="3" borderId="1" xfId="0" applyNumberFormat="1" applyFont="1" applyFill="1" applyBorder="1"/>
  </cellXfs>
  <cellStyles count="3">
    <cellStyle name="Moeda" xfId="2" builtinId="4"/>
    <cellStyle name="Normal" xfId="0" builtinId="0"/>
    <cellStyle name="Vírgula" xfId="1" builtinId="3"/>
  </cellStyles>
  <dxfs count="30">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Viviane Petinelli e Silva" id="{E8AD693A-2594-40B5-84F4-A762E21DA662}" userId="S::viviane.silva@mdh.gov.br::f1593904-9c4a-4e1f-ba57-17a2cc15626d"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1" dT="2020-12-17T20:53:33.58" personId="{E8AD693A-2594-40B5-84F4-A762E21DA662}" id="{6E7D0DF7-5296-4F30-B0DD-D25CA196F66B}">
    <text>Total (%) do orçamento executado em relação ao previsto</text>
  </threadedComment>
  <threadedComment ref="U1" dT="2020-12-17T20:53:43.39" personId="{E8AD693A-2594-40B5-84F4-A762E21DA662}" id="{30668854-63C8-4CC5-ADBB-A61AB884EB6C}">
    <text>Percentual de metas alcançadas em relação ao proposto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F8AA-4ADF-4AF3-B9E1-2485B902AEE6}">
  <sheetPr>
    <pageSetUpPr fitToPage="1"/>
  </sheetPr>
  <dimension ref="A1:X302"/>
  <sheetViews>
    <sheetView tabSelected="1" view="pageBreakPreview" topLeftCell="A6" zoomScale="80" zoomScaleNormal="70" zoomScaleSheetLayoutView="80" workbookViewId="0">
      <selection activeCell="C12" sqref="C12"/>
    </sheetView>
  </sheetViews>
  <sheetFormatPr defaultColWidth="0" defaultRowHeight="11.25" x14ac:dyDescent="0.25"/>
  <cols>
    <col min="1" max="1" width="12.42578125" style="14" customWidth="1"/>
    <col min="2" max="2" width="16.7109375" style="14" customWidth="1"/>
    <col min="3" max="3" width="30" style="14" customWidth="1"/>
    <col min="4" max="4" width="24.42578125" style="14" customWidth="1"/>
    <col min="5" max="5" width="32.28515625" style="14" customWidth="1"/>
    <col min="6" max="6" width="55" style="9" customWidth="1"/>
    <col min="7" max="7" width="53.5703125" style="14" customWidth="1"/>
    <col min="8" max="8" width="32.85546875" style="14" customWidth="1"/>
    <col min="9" max="9" width="30.7109375" style="21" customWidth="1"/>
    <col min="10" max="10" width="40.85546875" style="10" customWidth="1"/>
    <col min="11" max="11" width="17.28515625" style="22" customWidth="1"/>
    <col min="12" max="12" width="11.7109375" style="22" customWidth="1"/>
    <col min="13" max="13" width="19.42578125" style="12" customWidth="1"/>
    <col min="14" max="14" width="18.85546875" style="29" customWidth="1"/>
    <col min="15" max="15" width="31.42578125" style="14" customWidth="1"/>
    <col min="16" max="16" width="35.5703125" style="14" customWidth="1"/>
    <col min="17" max="17" width="26" style="10" customWidth="1"/>
    <col min="18" max="18" width="155" style="14" customWidth="1"/>
    <col min="19" max="19" width="22" style="19" customWidth="1"/>
    <col min="20" max="21" width="13.7109375" style="16" bestFit="1" customWidth="1"/>
    <col min="22" max="24" width="0" style="14" hidden="1" customWidth="1"/>
    <col min="25" max="16384" width="9.140625" style="14" hidden="1"/>
  </cols>
  <sheetData>
    <row r="1" spans="1:21" s="1" customFormat="1" ht="27.75" customHeight="1" x14ac:dyDescent="0.25">
      <c r="A1" s="1" t="s">
        <v>0</v>
      </c>
      <c r="B1" s="1" t="s">
        <v>1</v>
      </c>
      <c r="C1" s="1" t="s">
        <v>2</v>
      </c>
      <c r="D1" s="1" t="s">
        <v>3</v>
      </c>
      <c r="E1" s="1" t="s">
        <v>4</v>
      </c>
      <c r="F1" s="1" t="s">
        <v>5</v>
      </c>
      <c r="G1" s="1" t="s">
        <v>6</v>
      </c>
      <c r="H1" s="1" t="s">
        <v>7</v>
      </c>
      <c r="I1" s="2" t="s">
        <v>8</v>
      </c>
      <c r="J1" s="1" t="s">
        <v>9</v>
      </c>
      <c r="K1" s="3" t="s">
        <v>10</v>
      </c>
      <c r="L1" s="3" t="s">
        <v>11</v>
      </c>
      <c r="M1" s="4" t="s">
        <v>12</v>
      </c>
      <c r="N1" s="5" t="s">
        <v>13</v>
      </c>
      <c r="O1" s="1" t="s">
        <v>14</v>
      </c>
      <c r="P1" s="1" t="s">
        <v>15</v>
      </c>
      <c r="Q1" s="1" t="s">
        <v>16</v>
      </c>
      <c r="R1" s="6" t="s">
        <v>17</v>
      </c>
      <c r="S1" s="1" t="s">
        <v>18</v>
      </c>
      <c r="T1" s="7" t="s">
        <v>19</v>
      </c>
      <c r="U1" s="7" t="s">
        <v>20</v>
      </c>
    </row>
    <row r="2" spans="1:21" ht="153" customHeight="1" x14ac:dyDescent="0.25">
      <c r="A2" s="8" t="s">
        <v>21</v>
      </c>
      <c r="B2" s="8" t="s">
        <v>22</v>
      </c>
      <c r="C2" s="8"/>
      <c r="D2" s="8" t="s">
        <v>23</v>
      </c>
      <c r="E2" s="8" t="s">
        <v>24</v>
      </c>
      <c r="F2" s="9" t="s">
        <v>25</v>
      </c>
      <c r="G2" s="8" t="s">
        <v>26</v>
      </c>
      <c r="H2" s="8" t="s">
        <v>27</v>
      </c>
      <c r="I2" s="10" t="s">
        <v>28</v>
      </c>
      <c r="J2" s="10" t="s">
        <v>29</v>
      </c>
      <c r="K2" s="11">
        <v>133</v>
      </c>
      <c r="L2" s="11">
        <v>378</v>
      </c>
      <c r="M2" s="12">
        <v>144000</v>
      </c>
      <c r="N2" s="13">
        <v>144000</v>
      </c>
      <c r="O2" s="8" t="s">
        <v>30</v>
      </c>
      <c r="P2" s="8" t="s">
        <v>31</v>
      </c>
      <c r="Q2" s="10" t="s">
        <v>32</v>
      </c>
      <c r="R2" s="14" t="s">
        <v>33</v>
      </c>
      <c r="S2" s="15">
        <v>44925</v>
      </c>
      <c r="T2" s="16">
        <f t="shared" ref="T2:T49" si="0">N2/M2</f>
        <v>1</v>
      </c>
      <c r="U2" s="16">
        <f t="shared" ref="U2:U49" si="1">L2/K2</f>
        <v>2.8421052631578947</v>
      </c>
    </row>
    <row r="3" spans="1:21" ht="95.25" customHeight="1" x14ac:dyDescent="0.25">
      <c r="A3" s="8" t="s">
        <v>21</v>
      </c>
      <c r="B3" s="8" t="s">
        <v>34</v>
      </c>
      <c r="C3" s="8" t="s">
        <v>35</v>
      </c>
      <c r="D3" s="8" t="s">
        <v>36</v>
      </c>
      <c r="E3" s="8" t="s">
        <v>37</v>
      </c>
      <c r="F3" s="9" t="s">
        <v>38</v>
      </c>
      <c r="G3" s="8" t="s">
        <v>39</v>
      </c>
      <c r="H3" s="8" t="s">
        <v>40</v>
      </c>
      <c r="I3" s="10" t="s">
        <v>28</v>
      </c>
      <c r="J3" s="10" t="s">
        <v>41</v>
      </c>
      <c r="K3" s="11">
        <v>16</v>
      </c>
      <c r="L3" s="11">
        <v>16</v>
      </c>
      <c r="M3" s="12">
        <v>1091680</v>
      </c>
      <c r="N3" s="13">
        <v>1091680</v>
      </c>
      <c r="O3" s="8" t="s">
        <v>42</v>
      </c>
      <c r="P3" s="8" t="s">
        <v>43</v>
      </c>
      <c r="Q3" s="10" t="s">
        <v>44</v>
      </c>
      <c r="R3" s="17" t="s">
        <v>45</v>
      </c>
      <c r="S3" s="15">
        <v>44925</v>
      </c>
      <c r="T3" s="16">
        <f t="shared" si="0"/>
        <v>1</v>
      </c>
      <c r="U3" s="16">
        <f t="shared" si="1"/>
        <v>1</v>
      </c>
    </row>
    <row r="4" spans="1:21" ht="180.75" customHeight="1" x14ac:dyDescent="0.25">
      <c r="A4" s="8" t="s">
        <v>21</v>
      </c>
      <c r="B4" s="8" t="s">
        <v>46</v>
      </c>
      <c r="C4" s="8" t="s">
        <v>47</v>
      </c>
      <c r="D4" s="8" t="s">
        <v>23</v>
      </c>
      <c r="E4" s="8" t="s">
        <v>48</v>
      </c>
      <c r="F4" s="9" t="s">
        <v>49</v>
      </c>
      <c r="G4" s="8" t="s">
        <v>50</v>
      </c>
      <c r="H4" s="8" t="s">
        <v>51</v>
      </c>
      <c r="I4" s="10" t="s">
        <v>52</v>
      </c>
      <c r="J4" s="10" t="s">
        <v>41</v>
      </c>
      <c r="K4" s="11">
        <v>80</v>
      </c>
      <c r="L4" s="11">
        <v>16</v>
      </c>
      <c r="M4" s="12">
        <v>554000</v>
      </c>
      <c r="N4" s="13">
        <v>518819</v>
      </c>
      <c r="O4" s="8" t="s">
        <v>53</v>
      </c>
      <c r="P4" s="8" t="s">
        <v>54</v>
      </c>
      <c r="Q4" s="10" t="s">
        <v>32</v>
      </c>
      <c r="R4" s="14" t="s">
        <v>55</v>
      </c>
      <c r="S4" s="15">
        <v>44925</v>
      </c>
      <c r="T4" s="16">
        <f t="shared" si="0"/>
        <v>0.9364963898916967</v>
      </c>
      <c r="U4" s="16">
        <f t="shared" si="1"/>
        <v>0.2</v>
      </c>
    </row>
    <row r="5" spans="1:21" ht="81" customHeight="1" x14ac:dyDescent="0.25">
      <c r="A5" s="8" t="s">
        <v>21</v>
      </c>
      <c r="B5" s="8" t="s">
        <v>46</v>
      </c>
      <c r="C5" s="8"/>
      <c r="D5" s="8" t="s">
        <v>23</v>
      </c>
      <c r="E5" s="8" t="s">
        <v>48</v>
      </c>
      <c r="F5" s="9" t="s">
        <v>56</v>
      </c>
      <c r="G5" s="8" t="s">
        <v>57</v>
      </c>
      <c r="H5" s="8" t="s">
        <v>58</v>
      </c>
      <c r="I5" s="10" t="s">
        <v>52</v>
      </c>
      <c r="J5" s="10" t="s">
        <v>41</v>
      </c>
      <c r="K5" s="11">
        <v>80</v>
      </c>
      <c r="L5" s="11">
        <v>0</v>
      </c>
      <c r="M5" s="12">
        <v>100000</v>
      </c>
      <c r="N5" s="13">
        <v>100000</v>
      </c>
      <c r="O5" s="8" t="s">
        <v>59</v>
      </c>
      <c r="P5" s="8" t="s">
        <v>60</v>
      </c>
      <c r="Q5" s="10" t="s">
        <v>32</v>
      </c>
      <c r="R5" s="14" t="s">
        <v>61</v>
      </c>
      <c r="S5" s="15">
        <v>44925</v>
      </c>
      <c r="T5" s="16">
        <f t="shared" si="0"/>
        <v>1</v>
      </c>
      <c r="U5" s="16">
        <f t="shared" si="1"/>
        <v>0</v>
      </c>
    </row>
    <row r="6" spans="1:21" ht="83.25" customHeight="1" x14ac:dyDescent="0.25">
      <c r="A6" s="8" t="s">
        <v>21</v>
      </c>
      <c r="B6" s="8" t="s">
        <v>46</v>
      </c>
      <c r="C6" s="8"/>
      <c r="D6" s="8" t="s">
        <v>23</v>
      </c>
      <c r="E6" s="8" t="s">
        <v>48</v>
      </c>
      <c r="F6" s="9" t="s">
        <v>62</v>
      </c>
      <c r="G6" s="8" t="s">
        <v>63</v>
      </c>
      <c r="H6" s="8" t="s">
        <v>64</v>
      </c>
      <c r="I6" s="10" t="s">
        <v>52</v>
      </c>
      <c r="J6" s="10" t="s">
        <v>41</v>
      </c>
      <c r="K6" s="11">
        <v>80</v>
      </c>
      <c r="L6" s="11">
        <v>0</v>
      </c>
      <c r="M6" s="12">
        <v>100000</v>
      </c>
      <c r="N6" s="13">
        <v>100000</v>
      </c>
      <c r="O6" s="8" t="s">
        <v>65</v>
      </c>
      <c r="P6" s="8" t="s">
        <v>60</v>
      </c>
      <c r="Q6" s="10" t="s">
        <v>32</v>
      </c>
      <c r="R6" s="14" t="s">
        <v>61</v>
      </c>
      <c r="S6" s="15">
        <v>44925</v>
      </c>
      <c r="T6" s="16">
        <f t="shared" si="0"/>
        <v>1</v>
      </c>
      <c r="U6" s="16">
        <f t="shared" si="1"/>
        <v>0</v>
      </c>
    </row>
    <row r="7" spans="1:21" ht="124.5" customHeight="1" x14ac:dyDescent="0.25">
      <c r="A7" s="8" t="s">
        <v>21</v>
      </c>
      <c r="B7" s="8" t="s">
        <v>66</v>
      </c>
      <c r="C7" s="8"/>
      <c r="D7" s="8" t="s">
        <v>36</v>
      </c>
      <c r="E7" s="8" t="s">
        <v>37</v>
      </c>
      <c r="F7" s="9" t="s">
        <v>67</v>
      </c>
      <c r="G7" s="8" t="s">
        <v>68</v>
      </c>
      <c r="H7" s="8" t="s">
        <v>69</v>
      </c>
      <c r="I7" s="10" t="s">
        <v>52</v>
      </c>
      <c r="J7" s="10" t="s">
        <v>41</v>
      </c>
      <c r="K7" s="11">
        <v>1</v>
      </c>
      <c r="L7" s="11">
        <v>0</v>
      </c>
      <c r="M7" s="12">
        <v>100000</v>
      </c>
      <c r="N7" s="18">
        <v>480000</v>
      </c>
      <c r="O7" s="8" t="s">
        <v>70</v>
      </c>
      <c r="P7" s="8" t="s">
        <v>71</v>
      </c>
      <c r="Q7" s="10" t="s">
        <v>32</v>
      </c>
      <c r="R7" s="14" t="s">
        <v>72</v>
      </c>
      <c r="S7" s="15">
        <v>44925</v>
      </c>
      <c r="T7" s="16">
        <f t="shared" si="0"/>
        <v>4.8</v>
      </c>
      <c r="U7" s="16">
        <f t="shared" si="1"/>
        <v>0</v>
      </c>
    </row>
    <row r="8" spans="1:21" ht="121.5" customHeight="1" x14ac:dyDescent="0.25">
      <c r="A8" s="8" t="s">
        <v>21</v>
      </c>
      <c r="B8" s="8" t="s">
        <v>66</v>
      </c>
      <c r="C8" s="8" t="s">
        <v>73</v>
      </c>
      <c r="D8" s="8" t="s">
        <v>74</v>
      </c>
      <c r="E8" s="8" t="s">
        <v>75</v>
      </c>
      <c r="F8" s="9" t="s">
        <v>76</v>
      </c>
      <c r="G8" s="8" t="s">
        <v>77</v>
      </c>
      <c r="H8" s="8" t="s">
        <v>78</v>
      </c>
      <c r="I8" s="19" t="s">
        <v>79</v>
      </c>
      <c r="J8" s="10" t="s">
        <v>41</v>
      </c>
      <c r="K8" s="11">
        <v>20</v>
      </c>
      <c r="L8" s="11">
        <v>0</v>
      </c>
      <c r="M8" s="12">
        <v>660000</v>
      </c>
      <c r="N8" s="13">
        <v>0</v>
      </c>
      <c r="O8" s="20" t="s">
        <v>80</v>
      </c>
      <c r="P8" s="8" t="s">
        <v>71</v>
      </c>
      <c r="Q8" s="10" t="s">
        <v>32</v>
      </c>
      <c r="R8" s="14" t="s">
        <v>81</v>
      </c>
      <c r="S8" s="15">
        <v>44925</v>
      </c>
      <c r="T8" s="16">
        <f t="shared" si="0"/>
        <v>0</v>
      </c>
      <c r="U8" s="16">
        <f t="shared" si="1"/>
        <v>0</v>
      </c>
    </row>
    <row r="9" spans="1:21" ht="94.5" customHeight="1" x14ac:dyDescent="0.25">
      <c r="A9" s="8" t="s">
        <v>21</v>
      </c>
      <c r="B9" s="8" t="s">
        <v>82</v>
      </c>
      <c r="C9" s="8"/>
      <c r="D9" s="8" t="s">
        <v>36</v>
      </c>
      <c r="E9" s="8" t="s">
        <v>83</v>
      </c>
      <c r="F9" s="9" t="s">
        <v>84</v>
      </c>
      <c r="G9" s="8" t="s">
        <v>85</v>
      </c>
      <c r="H9" s="8" t="s">
        <v>86</v>
      </c>
      <c r="I9" s="10" t="s">
        <v>87</v>
      </c>
      <c r="J9" s="10" t="s">
        <v>41</v>
      </c>
      <c r="K9" s="11">
        <v>16</v>
      </c>
      <c r="L9" s="11">
        <v>16</v>
      </c>
      <c r="M9" s="12">
        <v>560882.64</v>
      </c>
      <c r="N9" s="13">
        <v>449654</v>
      </c>
      <c r="O9" s="8" t="s">
        <v>88</v>
      </c>
      <c r="P9" s="10" t="s">
        <v>89</v>
      </c>
      <c r="Q9" s="10" t="s">
        <v>44</v>
      </c>
      <c r="R9" s="14" t="s">
        <v>90</v>
      </c>
      <c r="S9" s="15">
        <v>44925</v>
      </c>
      <c r="T9" s="16">
        <f t="shared" si="0"/>
        <v>0.8016899934717181</v>
      </c>
      <c r="U9" s="16">
        <f t="shared" si="1"/>
        <v>1</v>
      </c>
    </row>
    <row r="10" spans="1:21" ht="111.75" customHeight="1" x14ac:dyDescent="0.25">
      <c r="A10" s="8" t="s">
        <v>21</v>
      </c>
      <c r="B10" s="8" t="s">
        <v>82</v>
      </c>
      <c r="C10" s="8"/>
      <c r="D10" s="8" t="s">
        <v>36</v>
      </c>
      <c r="E10" s="8" t="s">
        <v>37</v>
      </c>
      <c r="F10" s="9" t="s">
        <v>91</v>
      </c>
      <c r="G10" s="8" t="s">
        <v>92</v>
      </c>
      <c r="H10" s="8" t="s">
        <v>93</v>
      </c>
      <c r="I10" s="10" t="s">
        <v>87</v>
      </c>
      <c r="J10" s="10" t="s">
        <v>94</v>
      </c>
      <c r="K10" s="11">
        <v>3</v>
      </c>
      <c r="L10" s="11">
        <v>3</v>
      </c>
      <c r="M10" s="12">
        <v>309938</v>
      </c>
      <c r="N10" s="13">
        <v>309938</v>
      </c>
      <c r="O10" s="8" t="s">
        <v>95</v>
      </c>
      <c r="P10" s="10" t="s">
        <v>96</v>
      </c>
      <c r="Q10" s="10" t="s">
        <v>32</v>
      </c>
      <c r="R10" s="14" t="s">
        <v>97</v>
      </c>
      <c r="S10" s="15">
        <v>44925</v>
      </c>
      <c r="T10" s="16">
        <f t="shared" si="0"/>
        <v>1</v>
      </c>
      <c r="U10" s="16">
        <f t="shared" si="1"/>
        <v>1</v>
      </c>
    </row>
    <row r="11" spans="1:21" ht="83.25" customHeight="1" x14ac:dyDescent="0.25">
      <c r="A11" s="8" t="s">
        <v>21</v>
      </c>
      <c r="B11" s="8" t="s">
        <v>98</v>
      </c>
      <c r="C11" s="8"/>
      <c r="D11" s="8" t="s">
        <v>36</v>
      </c>
      <c r="E11" s="8" t="s">
        <v>83</v>
      </c>
      <c r="F11" s="9" t="s">
        <v>99</v>
      </c>
      <c r="G11" s="8" t="s">
        <v>100</v>
      </c>
      <c r="H11" s="8" t="s">
        <v>101</v>
      </c>
      <c r="I11" s="10" t="s">
        <v>102</v>
      </c>
      <c r="J11" s="10" t="s">
        <v>103</v>
      </c>
      <c r="K11" s="11">
        <v>4</v>
      </c>
      <c r="L11" s="11">
        <v>0</v>
      </c>
      <c r="M11" s="12">
        <v>800000</v>
      </c>
      <c r="N11" s="13">
        <v>0</v>
      </c>
      <c r="O11" s="8" t="s">
        <v>104</v>
      </c>
      <c r="P11" s="10" t="s">
        <v>105</v>
      </c>
      <c r="Q11" s="10" t="s">
        <v>32</v>
      </c>
      <c r="R11" s="14" t="s">
        <v>106</v>
      </c>
      <c r="S11" s="15">
        <v>44925</v>
      </c>
      <c r="T11" s="16">
        <f t="shared" si="0"/>
        <v>0</v>
      </c>
      <c r="U11" s="16">
        <f t="shared" si="1"/>
        <v>0</v>
      </c>
    </row>
    <row r="12" spans="1:21" ht="96.75" customHeight="1" x14ac:dyDescent="0.25">
      <c r="A12" s="14" t="s">
        <v>21</v>
      </c>
      <c r="B12" s="8" t="s">
        <v>107</v>
      </c>
      <c r="D12" s="8" t="s">
        <v>23</v>
      </c>
      <c r="E12" s="8" t="s">
        <v>48</v>
      </c>
      <c r="F12" s="9" t="s">
        <v>108</v>
      </c>
      <c r="G12" s="14" t="s">
        <v>109</v>
      </c>
      <c r="H12" s="14" t="s">
        <v>110</v>
      </c>
      <c r="I12" s="21" t="s">
        <v>111</v>
      </c>
      <c r="J12" s="10" t="s">
        <v>112</v>
      </c>
      <c r="K12" s="22">
        <v>379</v>
      </c>
      <c r="L12" s="22">
        <v>296</v>
      </c>
      <c r="M12" s="12">
        <v>0.01</v>
      </c>
      <c r="N12" s="23">
        <v>0.01</v>
      </c>
      <c r="O12" s="14" t="s">
        <v>113</v>
      </c>
      <c r="P12" s="10" t="s">
        <v>114</v>
      </c>
      <c r="Q12" s="10" t="s">
        <v>32</v>
      </c>
      <c r="R12" s="14" t="s">
        <v>115</v>
      </c>
      <c r="S12" s="15">
        <v>44925</v>
      </c>
      <c r="T12" s="16">
        <f t="shared" si="0"/>
        <v>1</v>
      </c>
      <c r="U12" s="16">
        <f t="shared" si="1"/>
        <v>0.78100263852242746</v>
      </c>
    </row>
    <row r="13" spans="1:21" ht="106.5" customHeight="1" x14ac:dyDescent="0.25">
      <c r="A13" s="8" t="s">
        <v>21</v>
      </c>
      <c r="B13" s="8" t="s">
        <v>107</v>
      </c>
      <c r="C13" s="8"/>
      <c r="D13" s="8" t="s">
        <v>36</v>
      </c>
      <c r="E13" s="8" t="s">
        <v>116</v>
      </c>
      <c r="F13" s="9" t="s">
        <v>117</v>
      </c>
      <c r="G13" s="8" t="s">
        <v>118</v>
      </c>
      <c r="H13" s="8" t="s">
        <v>119</v>
      </c>
      <c r="I13" s="10" t="s">
        <v>102</v>
      </c>
      <c r="J13" s="10" t="s">
        <v>120</v>
      </c>
      <c r="K13" s="11">
        <v>2</v>
      </c>
      <c r="L13" s="11">
        <v>2</v>
      </c>
      <c r="M13" s="12">
        <v>21656</v>
      </c>
      <c r="N13" s="12">
        <v>21656</v>
      </c>
      <c r="O13" s="14" t="s">
        <v>113</v>
      </c>
      <c r="P13" s="10" t="s">
        <v>121</v>
      </c>
      <c r="Q13" s="10" t="s">
        <v>44</v>
      </c>
      <c r="R13" s="14" t="s">
        <v>122</v>
      </c>
      <c r="S13" s="15">
        <v>44925</v>
      </c>
      <c r="T13" s="16">
        <f t="shared" si="0"/>
        <v>1</v>
      </c>
      <c r="U13" s="16">
        <f t="shared" si="1"/>
        <v>1</v>
      </c>
    </row>
    <row r="14" spans="1:21" ht="100.5" customHeight="1" x14ac:dyDescent="0.25">
      <c r="A14" s="8" t="s">
        <v>123</v>
      </c>
      <c r="B14" s="8" t="s">
        <v>124</v>
      </c>
      <c r="C14" s="8"/>
      <c r="D14" s="8" t="s">
        <v>125</v>
      </c>
      <c r="E14" s="8" t="s">
        <v>116</v>
      </c>
      <c r="F14" s="9" t="s">
        <v>126</v>
      </c>
      <c r="G14" s="8" t="s">
        <v>127</v>
      </c>
      <c r="H14" s="8" t="s">
        <v>128</v>
      </c>
      <c r="I14" s="21" t="s">
        <v>111</v>
      </c>
      <c r="J14" s="10" t="s">
        <v>129</v>
      </c>
      <c r="K14" s="11">
        <v>16</v>
      </c>
      <c r="L14" s="11">
        <v>16</v>
      </c>
      <c r="M14" s="12">
        <v>425425</v>
      </c>
      <c r="N14" s="13">
        <v>425425</v>
      </c>
      <c r="O14" s="8" t="s">
        <v>130</v>
      </c>
      <c r="P14" s="10" t="s">
        <v>131</v>
      </c>
      <c r="Q14" s="10" t="s">
        <v>32</v>
      </c>
      <c r="R14" s="14" t="s">
        <v>132</v>
      </c>
      <c r="S14" s="24">
        <v>44925</v>
      </c>
      <c r="T14" s="16">
        <f t="shared" si="0"/>
        <v>1</v>
      </c>
      <c r="U14" s="16">
        <f t="shared" si="1"/>
        <v>1</v>
      </c>
    </row>
    <row r="15" spans="1:21" ht="96.75" customHeight="1" x14ac:dyDescent="0.25">
      <c r="A15" s="8" t="s">
        <v>123</v>
      </c>
      <c r="B15" s="8" t="s">
        <v>133</v>
      </c>
      <c r="C15" s="8"/>
      <c r="D15" s="8" t="s">
        <v>125</v>
      </c>
      <c r="E15" s="8" t="s">
        <v>83</v>
      </c>
      <c r="F15" s="9" t="s">
        <v>134</v>
      </c>
      <c r="G15" s="8" t="s">
        <v>135</v>
      </c>
      <c r="H15" s="8" t="s">
        <v>136</v>
      </c>
      <c r="I15" s="21" t="s">
        <v>111</v>
      </c>
      <c r="J15" s="10" t="s">
        <v>41</v>
      </c>
      <c r="K15" s="11">
        <v>10</v>
      </c>
      <c r="L15" s="11">
        <v>5</v>
      </c>
      <c r="M15" s="12">
        <v>1</v>
      </c>
      <c r="N15" s="13">
        <v>0.5</v>
      </c>
      <c r="O15" s="8" t="s">
        <v>137</v>
      </c>
      <c r="P15" s="10" t="s">
        <v>131</v>
      </c>
      <c r="Q15" s="10" t="s">
        <v>32</v>
      </c>
      <c r="R15" s="14" t="s">
        <v>138</v>
      </c>
      <c r="S15" s="24">
        <v>44925</v>
      </c>
      <c r="T15" s="16">
        <f t="shared" si="0"/>
        <v>0.5</v>
      </c>
      <c r="U15" s="16">
        <f t="shared" si="1"/>
        <v>0.5</v>
      </c>
    </row>
    <row r="16" spans="1:21" ht="86.25" customHeight="1" x14ac:dyDescent="0.25">
      <c r="A16" s="8" t="s">
        <v>123</v>
      </c>
      <c r="B16" s="8" t="s">
        <v>133</v>
      </c>
      <c r="C16" s="8"/>
      <c r="D16" s="8" t="s">
        <v>23</v>
      </c>
      <c r="E16" s="8" t="s">
        <v>139</v>
      </c>
      <c r="F16" s="9" t="s">
        <v>140</v>
      </c>
      <c r="G16" s="8" t="s">
        <v>141</v>
      </c>
      <c r="H16" s="8" t="s">
        <v>142</v>
      </c>
      <c r="I16" s="21" t="s">
        <v>111</v>
      </c>
      <c r="J16" s="10" t="s">
        <v>41</v>
      </c>
      <c r="K16" s="11">
        <v>0</v>
      </c>
      <c r="L16" s="11">
        <v>0</v>
      </c>
      <c r="M16" s="12" t="s">
        <v>143</v>
      </c>
      <c r="N16" s="13">
        <v>0</v>
      </c>
      <c r="O16" s="8" t="s">
        <v>144</v>
      </c>
      <c r="P16" s="10" t="s">
        <v>131</v>
      </c>
      <c r="Q16" s="10" t="s">
        <v>32</v>
      </c>
      <c r="R16" s="14" t="s">
        <v>145</v>
      </c>
      <c r="S16" s="24">
        <v>44925</v>
      </c>
      <c r="T16" s="16" t="e">
        <f t="shared" si="0"/>
        <v>#VALUE!</v>
      </c>
      <c r="U16" s="16" t="e">
        <f t="shared" si="1"/>
        <v>#DIV/0!</v>
      </c>
    </row>
    <row r="17" spans="1:21" ht="112.5" customHeight="1" x14ac:dyDescent="0.25">
      <c r="A17" s="8" t="s">
        <v>123</v>
      </c>
      <c r="B17" s="8" t="s">
        <v>133</v>
      </c>
      <c r="C17" s="8"/>
      <c r="D17" s="8" t="s">
        <v>125</v>
      </c>
      <c r="E17" s="8" t="s">
        <v>83</v>
      </c>
      <c r="F17" s="9" t="s">
        <v>146</v>
      </c>
      <c r="G17" s="8" t="s">
        <v>147</v>
      </c>
      <c r="H17" s="8" t="s">
        <v>148</v>
      </c>
      <c r="I17" s="21" t="s">
        <v>111</v>
      </c>
      <c r="J17" s="10" t="s">
        <v>41</v>
      </c>
      <c r="K17" s="11">
        <v>133</v>
      </c>
      <c r="L17" s="11">
        <v>31</v>
      </c>
      <c r="M17" s="12" t="s">
        <v>143</v>
      </c>
      <c r="N17" s="13" t="s">
        <v>143</v>
      </c>
      <c r="O17" s="8" t="s">
        <v>149</v>
      </c>
      <c r="P17" s="10" t="s">
        <v>131</v>
      </c>
      <c r="Q17" s="10" t="s">
        <v>32</v>
      </c>
      <c r="R17" s="14" t="s">
        <v>150</v>
      </c>
      <c r="S17" s="24">
        <v>44925</v>
      </c>
      <c r="T17" s="16" t="e">
        <f t="shared" si="0"/>
        <v>#VALUE!</v>
      </c>
      <c r="U17" s="16">
        <f t="shared" si="1"/>
        <v>0.23308270676691728</v>
      </c>
    </row>
    <row r="18" spans="1:21" ht="45" customHeight="1" x14ac:dyDescent="0.25">
      <c r="A18" s="8" t="s">
        <v>123</v>
      </c>
      <c r="B18" s="8" t="s">
        <v>133</v>
      </c>
      <c r="C18" s="8"/>
      <c r="D18" s="8" t="s">
        <v>125</v>
      </c>
      <c r="E18" s="8" t="s">
        <v>83</v>
      </c>
      <c r="F18" s="9" t="s">
        <v>151</v>
      </c>
      <c r="G18" s="8" t="s">
        <v>152</v>
      </c>
      <c r="H18" s="8" t="s">
        <v>153</v>
      </c>
      <c r="I18" s="21" t="s">
        <v>111</v>
      </c>
      <c r="J18" s="10" t="s">
        <v>41</v>
      </c>
      <c r="K18" s="11">
        <v>16</v>
      </c>
      <c r="L18" s="11">
        <v>0</v>
      </c>
      <c r="M18" s="12">
        <v>900000</v>
      </c>
      <c r="N18" s="13">
        <v>0</v>
      </c>
      <c r="O18" s="8" t="s">
        <v>154</v>
      </c>
      <c r="P18" s="10" t="s">
        <v>131</v>
      </c>
      <c r="Q18" s="10" t="s">
        <v>32</v>
      </c>
      <c r="R18" s="14" t="s">
        <v>155</v>
      </c>
      <c r="S18" s="24">
        <v>44925</v>
      </c>
      <c r="T18" s="16">
        <f t="shared" si="0"/>
        <v>0</v>
      </c>
      <c r="U18" s="16">
        <f t="shared" si="1"/>
        <v>0</v>
      </c>
    </row>
    <row r="19" spans="1:21" ht="57.75" customHeight="1" x14ac:dyDescent="0.25">
      <c r="A19" s="8" t="s">
        <v>123</v>
      </c>
      <c r="B19" s="8" t="s">
        <v>133</v>
      </c>
      <c r="C19" s="8" t="s">
        <v>156</v>
      </c>
      <c r="D19" s="8" t="s">
        <v>125</v>
      </c>
      <c r="E19" s="8" t="s">
        <v>83</v>
      </c>
      <c r="F19" s="9" t="s">
        <v>157</v>
      </c>
      <c r="G19" s="8" t="s">
        <v>158</v>
      </c>
      <c r="H19" s="8" t="s">
        <v>159</v>
      </c>
      <c r="I19" s="10" t="s">
        <v>28</v>
      </c>
      <c r="J19" s="10" t="s">
        <v>41</v>
      </c>
      <c r="K19" s="11">
        <v>0</v>
      </c>
      <c r="L19" s="11">
        <v>0</v>
      </c>
      <c r="M19" s="12" t="s">
        <v>160</v>
      </c>
      <c r="N19" s="13">
        <v>0</v>
      </c>
      <c r="O19" s="8" t="s">
        <v>161</v>
      </c>
      <c r="P19" s="10" t="s">
        <v>131</v>
      </c>
      <c r="Q19" s="10" t="s">
        <v>162</v>
      </c>
      <c r="R19" s="14" t="s">
        <v>155</v>
      </c>
      <c r="S19" s="24">
        <v>44925</v>
      </c>
      <c r="T19" s="16" t="e">
        <f t="shared" si="0"/>
        <v>#VALUE!</v>
      </c>
      <c r="U19" s="16" t="e">
        <f t="shared" si="1"/>
        <v>#DIV/0!</v>
      </c>
    </row>
    <row r="20" spans="1:21" ht="76.5" customHeight="1" x14ac:dyDescent="0.25">
      <c r="A20" s="8" t="s">
        <v>123</v>
      </c>
      <c r="B20" s="8" t="s">
        <v>163</v>
      </c>
      <c r="C20" s="8"/>
      <c r="D20" s="8" t="s">
        <v>125</v>
      </c>
      <c r="E20" s="8" t="s">
        <v>83</v>
      </c>
      <c r="F20" s="9" t="s">
        <v>164</v>
      </c>
      <c r="G20" s="8" t="s">
        <v>165</v>
      </c>
      <c r="H20" s="8" t="s">
        <v>166</v>
      </c>
      <c r="I20" s="10" t="s">
        <v>28</v>
      </c>
      <c r="J20" s="10" t="s">
        <v>167</v>
      </c>
      <c r="K20" s="11">
        <v>7</v>
      </c>
      <c r="L20" s="11">
        <v>0</v>
      </c>
      <c r="M20" s="12" t="s">
        <v>143</v>
      </c>
      <c r="N20" s="13">
        <v>0</v>
      </c>
      <c r="O20" s="8" t="s">
        <v>168</v>
      </c>
      <c r="P20" s="10" t="s">
        <v>131</v>
      </c>
      <c r="Q20" s="10" t="s">
        <v>162</v>
      </c>
      <c r="R20" s="14" t="s">
        <v>169</v>
      </c>
      <c r="S20" s="24">
        <v>44925</v>
      </c>
      <c r="T20" s="16" t="e">
        <f t="shared" si="0"/>
        <v>#VALUE!</v>
      </c>
      <c r="U20" s="16">
        <f t="shared" si="1"/>
        <v>0</v>
      </c>
    </row>
    <row r="21" spans="1:21" ht="94.5" customHeight="1" x14ac:dyDescent="0.25">
      <c r="A21" s="8" t="s">
        <v>123</v>
      </c>
      <c r="B21" s="8" t="s">
        <v>163</v>
      </c>
      <c r="C21" s="8"/>
      <c r="D21" s="8" t="s">
        <v>125</v>
      </c>
      <c r="E21" s="8" t="s">
        <v>83</v>
      </c>
      <c r="F21" s="9" t="s">
        <v>170</v>
      </c>
      <c r="G21" s="8" t="s">
        <v>171</v>
      </c>
      <c r="H21" s="8" t="s">
        <v>172</v>
      </c>
      <c r="I21" s="10" t="s">
        <v>28</v>
      </c>
      <c r="J21" s="10" t="s">
        <v>167</v>
      </c>
      <c r="K21" s="11">
        <v>0</v>
      </c>
      <c r="L21" s="11">
        <v>0</v>
      </c>
      <c r="M21" s="12">
        <v>724000</v>
      </c>
      <c r="N21" s="13">
        <v>0</v>
      </c>
      <c r="O21" s="8" t="s">
        <v>173</v>
      </c>
      <c r="P21" s="10" t="s">
        <v>131</v>
      </c>
      <c r="Q21" s="10" t="s">
        <v>162</v>
      </c>
      <c r="R21" s="14" t="s">
        <v>174</v>
      </c>
      <c r="S21" s="24">
        <v>44925</v>
      </c>
      <c r="T21" s="16">
        <f t="shared" si="0"/>
        <v>0</v>
      </c>
      <c r="U21" s="16" t="e">
        <f t="shared" si="1"/>
        <v>#DIV/0!</v>
      </c>
    </row>
    <row r="22" spans="1:21" ht="85.5" customHeight="1" x14ac:dyDescent="0.25">
      <c r="A22" s="8" t="s">
        <v>123</v>
      </c>
      <c r="B22" s="8" t="s">
        <v>163</v>
      </c>
      <c r="C22" s="8"/>
      <c r="D22" s="8" t="s">
        <v>125</v>
      </c>
      <c r="E22" s="8" t="s">
        <v>83</v>
      </c>
      <c r="F22" s="9" t="s">
        <v>175</v>
      </c>
      <c r="G22" s="8" t="s">
        <v>176</v>
      </c>
      <c r="H22" s="8" t="s">
        <v>177</v>
      </c>
      <c r="I22" s="10" t="s">
        <v>28</v>
      </c>
      <c r="J22" s="10" t="s">
        <v>178</v>
      </c>
      <c r="K22" s="11">
        <v>0</v>
      </c>
      <c r="L22" s="11">
        <v>0</v>
      </c>
      <c r="M22" s="12">
        <v>600000</v>
      </c>
      <c r="N22" s="13">
        <v>0</v>
      </c>
      <c r="O22" s="8" t="s">
        <v>179</v>
      </c>
      <c r="P22" s="10" t="s">
        <v>131</v>
      </c>
      <c r="Q22" s="10" t="s">
        <v>162</v>
      </c>
      <c r="R22" s="14" t="s">
        <v>180</v>
      </c>
      <c r="S22" s="24">
        <v>44925</v>
      </c>
      <c r="T22" s="16">
        <f t="shared" si="0"/>
        <v>0</v>
      </c>
      <c r="U22" s="16" t="e">
        <f t="shared" si="1"/>
        <v>#DIV/0!</v>
      </c>
    </row>
    <row r="23" spans="1:21" ht="91.5" customHeight="1" x14ac:dyDescent="0.25">
      <c r="A23" s="8" t="s">
        <v>123</v>
      </c>
      <c r="B23" s="8" t="s">
        <v>163</v>
      </c>
      <c r="C23" s="8"/>
      <c r="D23" s="8" t="s">
        <v>125</v>
      </c>
      <c r="E23" s="8" t="s">
        <v>83</v>
      </c>
      <c r="F23" s="9" t="s">
        <v>181</v>
      </c>
      <c r="G23" s="8" t="s">
        <v>182</v>
      </c>
      <c r="H23" s="8" t="s">
        <v>183</v>
      </c>
      <c r="I23" s="10" t="s">
        <v>28</v>
      </c>
      <c r="J23" s="10" t="s">
        <v>184</v>
      </c>
      <c r="K23" s="11">
        <v>0</v>
      </c>
      <c r="L23" s="11">
        <v>0</v>
      </c>
      <c r="M23" s="12">
        <v>1100000</v>
      </c>
      <c r="N23" s="13">
        <v>0</v>
      </c>
      <c r="O23" s="8" t="s">
        <v>179</v>
      </c>
      <c r="P23" s="10" t="s">
        <v>131</v>
      </c>
      <c r="Q23" s="10" t="s">
        <v>162</v>
      </c>
      <c r="R23" s="14" t="s">
        <v>180</v>
      </c>
      <c r="S23" s="24">
        <v>44925</v>
      </c>
      <c r="T23" s="16">
        <f t="shared" si="0"/>
        <v>0</v>
      </c>
      <c r="U23" s="16" t="e">
        <f t="shared" si="1"/>
        <v>#DIV/0!</v>
      </c>
    </row>
    <row r="24" spans="1:21" ht="96" customHeight="1" x14ac:dyDescent="0.25">
      <c r="A24" s="8" t="s">
        <v>123</v>
      </c>
      <c r="B24" s="8" t="s">
        <v>163</v>
      </c>
      <c r="C24" s="8"/>
      <c r="D24" s="8" t="s">
        <v>125</v>
      </c>
      <c r="E24" s="8" t="s">
        <v>83</v>
      </c>
      <c r="F24" s="9" t="s">
        <v>185</v>
      </c>
      <c r="G24" s="8" t="s">
        <v>186</v>
      </c>
      <c r="H24" s="8" t="s">
        <v>177</v>
      </c>
      <c r="I24" s="10" t="s">
        <v>28</v>
      </c>
      <c r="J24" s="10" t="s">
        <v>187</v>
      </c>
      <c r="K24" s="11">
        <v>0</v>
      </c>
      <c r="L24" s="11">
        <v>0</v>
      </c>
      <c r="M24" s="12">
        <v>250000</v>
      </c>
      <c r="N24" s="13">
        <v>0</v>
      </c>
      <c r="O24" s="8" t="s">
        <v>179</v>
      </c>
      <c r="P24" s="10" t="s">
        <v>131</v>
      </c>
      <c r="Q24" s="10" t="s">
        <v>162</v>
      </c>
      <c r="R24" s="14" t="s">
        <v>155</v>
      </c>
      <c r="S24" s="24">
        <v>44925</v>
      </c>
      <c r="T24" s="16">
        <f t="shared" si="0"/>
        <v>0</v>
      </c>
      <c r="U24" s="16" t="e">
        <f t="shared" si="1"/>
        <v>#DIV/0!</v>
      </c>
    </row>
    <row r="25" spans="1:21" ht="94.5" customHeight="1" x14ac:dyDescent="0.25">
      <c r="A25" s="8" t="s">
        <v>123</v>
      </c>
      <c r="B25" s="8" t="s">
        <v>133</v>
      </c>
      <c r="C25" s="8"/>
      <c r="D25" s="8" t="s">
        <v>125</v>
      </c>
      <c r="E25" s="8" t="s">
        <v>83</v>
      </c>
      <c r="F25" s="9" t="s">
        <v>188</v>
      </c>
      <c r="G25" s="8" t="s">
        <v>189</v>
      </c>
      <c r="H25" s="8" t="s">
        <v>190</v>
      </c>
      <c r="I25" s="10" t="s">
        <v>28</v>
      </c>
      <c r="J25" s="10" t="s">
        <v>178</v>
      </c>
      <c r="K25" s="11">
        <v>0</v>
      </c>
      <c r="L25" s="11">
        <v>0</v>
      </c>
      <c r="M25" s="12">
        <v>829000</v>
      </c>
      <c r="N25" s="13">
        <v>845975.01</v>
      </c>
      <c r="O25" s="8" t="s">
        <v>191</v>
      </c>
      <c r="P25" s="10" t="s">
        <v>131</v>
      </c>
      <c r="Q25" s="10" t="s">
        <v>162</v>
      </c>
      <c r="R25" s="14" t="s">
        <v>192</v>
      </c>
      <c r="S25" s="24">
        <v>44925</v>
      </c>
      <c r="T25" s="16">
        <f t="shared" si="0"/>
        <v>1.0204764897466827</v>
      </c>
      <c r="U25" s="16" t="e">
        <f t="shared" si="1"/>
        <v>#DIV/0!</v>
      </c>
    </row>
    <row r="26" spans="1:21" ht="73.5" customHeight="1" x14ac:dyDescent="0.25">
      <c r="A26" s="8" t="s">
        <v>123</v>
      </c>
      <c r="B26" s="8" t="s">
        <v>133</v>
      </c>
      <c r="C26" s="8"/>
      <c r="D26" s="8" t="s">
        <v>125</v>
      </c>
      <c r="E26" s="8" t="s">
        <v>83</v>
      </c>
      <c r="F26" s="9" t="s">
        <v>193</v>
      </c>
      <c r="G26" s="8" t="s">
        <v>194</v>
      </c>
      <c r="H26" s="8" t="s">
        <v>190</v>
      </c>
      <c r="I26" s="10" t="s">
        <v>28</v>
      </c>
      <c r="J26" s="10" t="s">
        <v>195</v>
      </c>
      <c r="K26" s="11">
        <v>0</v>
      </c>
      <c r="L26" s="11">
        <v>0</v>
      </c>
      <c r="M26" s="12">
        <v>764000</v>
      </c>
      <c r="N26" s="13">
        <v>194444.26</v>
      </c>
      <c r="O26" s="8" t="s">
        <v>191</v>
      </c>
      <c r="P26" s="10" t="s">
        <v>131</v>
      </c>
      <c r="Q26" s="10" t="s">
        <v>162</v>
      </c>
      <c r="R26" s="14" t="s">
        <v>192</v>
      </c>
      <c r="S26" s="24">
        <v>44925</v>
      </c>
      <c r="T26" s="16">
        <f t="shared" si="0"/>
        <v>0.25450819371727751</v>
      </c>
      <c r="U26" s="16" t="e">
        <f t="shared" si="1"/>
        <v>#DIV/0!</v>
      </c>
    </row>
    <row r="27" spans="1:21" ht="24.75" customHeight="1" x14ac:dyDescent="0.25">
      <c r="A27" s="8" t="s">
        <v>123</v>
      </c>
      <c r="B27" s="20"/>
      <c r="C27" s="20"/>
      <c r="D27" s="8" t="s">
        <v>125</v>
      </c>
      <c r="E27" s="8" t="s">
        <v>83</v>
      </c>
      <c r="F27" s="9" t="s">
        <v>196</v>
      </c>
      <c r="G27" s="8" t="s">
        <v>197</v>
      </c>
      <c r="H27" s="8" t="s">
        <v>198</v>
      </c>
      <c r="I27" s="10" t="s">
        <v>199</v>
      </c>
      <c r="J27" s="10" t="s">
        <v>41</v>
      </c>
      <c r="K27" s="11">
        <v>0</v>
      </c>
      <c r="L27" s="11">
        <v>0</v>
      </c>
      <c r="M27" s="12" t="s">
        <v>143</v>
      </c>
      <c r="N27" s="13">
        <v>0</v>
      </c>
      <c r="O27" s="8" t="s">
        <v>200</v>
      </c>
      <c r="P27" s="10" t="s">
        <v>131</v>
      </c>
      <c r="Q27" s="10" t="s">
        <v>162</v>
      </c>
      <c r="R27" s="14" t="s">
        <v>201</v>
      </c>
      <c r="S27" s="24">
        <v>44925</v>
      </c>
      <c r="T27" s="16" t="e">
        <f t="shared" si="0"/>
        <v>#VALUE!</v>
      </c>
      <c r="U27" s="16" t="e">
        <f t="shared" si="1"/>
        <v>#DIV/0!</v>
      </c>
    </row>
    <row r="28" spans="1:21" ht="34.5" customHeight="1" x14ac:dyDescent="0.25">
      <c r="A28" s="8" t="s">
        <v>123</v>
      </c>
      <c r="B28" s="8" t="s">
        <v>202</v>
      </c>
      <c r="C28" s="8"/>
      <c r="D28" s="8" t="s">
        <v>125</v>
      </c>
      <c r="E28" s="8" t="s">
        <v>203</v>
      </c>
      <c r="F28" s="9" t="s">
        <v>204</v>
      </c>
      <c r="G28" s="8" t="s">
        <v>205</v>
      </c>
      <c r="H28" s="8" t="s">
        <v>206</v>
      </c>
      <c r="I28" s="10" t="s">
        <v>207</v>
      </c>
      <c r="J28" s="10" t="s">
        <v>208</v>
      </c>
      <c r="K28" s="11">
        <v>0</v>
      </c>
      <c r="L28" s="11">
        <v>0</v>
      </c>
      <c r="M28" s="12">
        <v>500000</v>
      </c>
      <c r="N28" s="13">
        <v>0</v>
      </c>
      <c r="O28" s="8" t="s">
        <v>209</v>
      </c>
      <c r="P28" s="10" t="s">
        <v>131</v>
      </c>
      <c r="Q28" s="10" t="s">
        <v>162</v>
      </c>
      <c r="R28" s="14" t="s">
        <v>201</v>
      </c>
      <c r="S28" s="24">
        <v>44925</v>
      </c>
      <c r="T28" s="16">
        <f t="shared" si="0"/>
        <v>0</v>
      </c>
      <c r="U28" s="16" t="e">
        <f t="shared" si="1"/>
        <v>#DIV/0!</v>
      </c>
    </row>
    <row r="29" spans="1:21" ht="25.5" customHeight="1" x14ac:dyDescent="0.25">
      <c r="A29" s="8" t="s">
        <v>123</v>
      </c>
      <c r="B29" s="20" t="s">
        <v>80</v>
      </c>
      <c r="C29" s="20"/>
      <c r="D29" s="8" t="s">
        <v>125</v>
      </c>
      <c r="E29" s="8" t="s">
        <v>210</v>
      </c>
      <c r="F29" s="9" t="s">
        <v>211</v>
      </c>
      <c r="G29" s="8" t="s">
        <v>212</v>
      </c>
      <c r="H29" s="8" t="s">
        <v>213</v>
      </c>
      <c r="I29" s="10" t="s">
        <v>28</v>
      </c>
      <c r="J29" s="10" t="s">
        <v>41</v>
      </c>
      <c r="K29" s="11">
        <v>0</v>
      </c>
      <c r="L29" s="11">
        <v>0</v>
      </c>
      <c r="M29" s="12">
        <v>660000</v>
      </c>
      <c r="N29" s="13">
        <v>0</v>
      </c>
      <c r="O29" s="8" t="s">
        <v>200</v>
      </c>
      <c r="P29" s="10" t="s">
        <v>131</v>
      </c>
      <c r="Q29" s="10" t="s">
        <v>162</v>
      </c>
      <c r="R29" s="14" t="s">
        <v>201</v>
      </c>
      <c r="S29" s="24">
        <v>44925</v>
      </c>
      <c r="T29" s="16">
        <f t="shared" si="0"/>
        <v>0</v>
      </c>
      <c r="U29" s="16" t="e">
        <f t="shared" si="1"/>
        <v>#DIV/0!</v>
      </c>
    </row>
    <row r="30" spans="1:21" ht="22.5" customHeight="1" x14ac:dyDescent="0.25">
      <c r="A30" s="8" t="s">
        <v>123</v>
      </c>
      <c r="B30" s="8" t="s">
        <v>214</v>
      </c>
      <c r="C30" s="8"/>
      <c r="D30" s="8" t="s">
        <v>125</v>
      </c>
      <c r="E30" s="8" t="s">
        <v>210</v>
      </c>
      <c r="F30" s="9" t="s">
        <v>215</v>
      </c>
      <c r="G30" s="8" t="s">
        <v>216</v>
      </c>
      <c r="H30" s="8" t="s">
        <v>213</v>
      </c>
      <c r="I30" s="10" t="s">
        <v>28</v>
      </c>
      <c r="J30" s="10" t="s">
        <v>41</v>
      </c>
      <c r="K30" s="11">
        <v>0</v>
      </c>
      <c r="L30" s="11">
        <v>0</v>
      </c>
      <c r="M30" s="12" t="s">
        <v>143</v>
      </c>
      <c r="N30" s="13">
        <v>0</v>
      </c>
      <c r="O30" s="8" t="s">
        <v>217</v>
      </c>
      <c r="P30" s="10" t="s">
        <v>131</v>
      </c>
      <c r="Q30" s="10" t="s">
        <v>162</v>
      </c>
      <c r="R30" s="14" t="s">
        <v>201</v>
      </c>
      <c r="S30" s="24">
        <v>44925</v>
      </c>
      <c r="T30" s="16" t="e">
        <f t="shared" si="0"/>
        <v>#VALUE!</v>
      </c>
      <c r="U30" s="16" t="e">
        <f t="shared" si="1"/>
        <v>#DIV/0!</v>
      </c>
    </row>
    <row r="31" spans="1:21" ht="81" customHeight="1" x14ac:dyDescent="0.25">
      <c r="A31" s="8" t="s">
        <v>218</v>
      </c>
      <c r="B31" s="8" t="s">
        <v>219</v>
      </c>
      <c r="C31" s="10"/>
      <c r="D31" s="8" t="s">
        <v>125</v>
      </c>
      <c r="E31" s="14" t="s">
        <v>220</v>
      </c>
      <c r="F31" s="9" t="s">
        <v>221</v>
      </c>
      <c r="G31" s="8" t="s">
        <v>222</v>
      </c>
      <c r="H31" s="8" t="s">
        <v>223</v>
      </c>
      <c r="I31" s="10" t="s">
        <v>52</v>
      </c>
      <c r="J31" s="10" t="s">
        <v>224</v>
      </c>
      <c r="K31" s="11">
        <v>26</v>
      </c>
      <c r="L31" s="11">
        <v>6</v>
      </c>
      <c r="M31" s="25">
        <v>7549768.5199999996</v>
      </c>
      <c r="N31" s="18">
        <v>222267.27</v>
      </c>
      <c r="O31" s="8" t="s">
        <v>225</v>
      </c>
      <c r="P31" s="10" t="s">
        <v>226</v>
      </c>
      <c r="Q31" s="10" t="s">
        <v>32</v>
      </c>
      <c r="R31" s="14" t="s">
        <v>227</v>
      </c>
      <c r="S31" s="24">
        <v>44925</v>
      </c>
      <c r="T31" s="16">
        <f t="shared" si="0"/>
        <v>2.9440276137102015E-2</v>
      </c>
      <c r="U31" s="16">
        <f t="shared" si="1"/>
        <v>0.23076923076923078</v>
      </c>
    </row>
    <row r="32" spans="1:21" ht="62.25" customHeight="1" x14ac:dyDescent="0.25">
      <c r="A32" s="8" t="s">
        <v>218</v>
      </c>
      <c r="B32" s="8" t="s">
        <v>228</v>
      </c>
      <c r="C32" s="10"/>
      <c r="D32" s="8" t="s">
        <v>125</v>
      </c>
      <c r="E32" s="14" t="s">
        <v>220</v>
      </c>
      <c r="F32" s="9" t="s">
        <v>229</v>
      </c>
      <c r="G32" s="8" t="s">
        <v>230</v>
      </c>
      <c r="H32" s="8" t="s">
        <v>231</v>
      </c>
      <c r="I32" s="10" t="s">
        <v>52</v>
      </c>
      <c r="J32" s="10" t="s">
        <v>41</v>
      </c>
      <c r="K32" s="11">
        <v>16</v>
      </c>
      <c r="L32" s="11">
        <v>0</v>
      </c>
      <c r="M32" s="25">
        <v>1772595</v>
      </c>
      <c r="N32" s="18">
        <v>1772595</v>
      </c>
      <c r="O32" s="8" t="s">
        <v>232</v>
      </c>
      <c r="P32" s="10" t="s">
        <v>226</v>
      </c>
      <c r="Q32" s="10" t="s">
        <v>44</v>
      </c>
      <c r="R32" s="14" t="s">
        <v>233</v>
      </c>
      <c r="S32" s="24">
        <v>44925</v>
      </c>
      <c r="T32" s="16">
        <f t="shared" si="0"/>
        <v>1</v>
      </c>
      <c r="U32" s="16">
        <f t="shared" si="1"/>
        <v>0</v>
      </c>
    </row>
    <row r="33" spans="1:21" ht="85.5" customHeight="1" x14ac:dyDescent="0.25">
      <c r="A33" s="8" t="s">
        <v>218</v>
      </c>
      <c r="B33" s="8" t="s">
        <v>234</v>
      </c>
      <c r="C33" s="10"/>
      <c r="D33" s="8" t="s">
        <v>125</v>
      </c>
      <c r="E33" s="14" t="s">
        <v>220</v>
      </c>
      <c r="F33" s="9" t="s">
        <v>235</v>
      </c>
      <c r="G33" s="8" t="s">
        <v>236</v>
      </c>
      <c r="H33" s="8" t="s">
        <v>237</v>
      </c>
      <c r="I33" s="10" t="s">
        <v>238</v>
      </c>
      <c r="J33" s="10" t="s">
        <v>41</v>
      </c>
      <c r="K33" s="11">
        <v>16</v>
      </c>
      <c r="L33" s="11">
        <v>16</v>
      </c>
      <c r="M33" s="12">
        <v>1594517.88</v>
      </c>
      <c r="N33" s="12">
        <v>1594517.88</v>
      </c>
      <c r="O33" s="8" t="s">
        <v>239</v>
      </c>
      <c r="P33" s="10" t="s">
        <v>226</v>
      </c>
      <c r="Q33" s="10" t="s">
        <v>44</v>
      </c>
      <c r="R33" s="14" t="s">
        <v>240</v>
      </c>
      <c r="S33" s="24">
        <v>44925</v>
      </c>
      <c r="T33" s="16">
        <f t="shared" si="0"/>
        <v>1</v>
      </c>
      <c r="U33" s="16">
        <f t="shared" si="1"/>
        <v>1</v>
      </c>
    </row>
    <row r="34" spans="1:21" ht="119.25" customHeight="1" x14ac:dyDescent="0.25">
      <c r="A34" s="8" t="s">
        <v>218</v>
      </c>
      <c r="B34" s="8" t="s">
        <v>234</v>
      </c>
      <c r="C34" s="10" t="s">
        <v>241</v>
      </c>
      <c r="D34" s="8" t="s">
        <v>125</v>
      </c>
      <c r="E34" s="14" t="s">
        <v>220</v>
      </c>
      <c r="F34" s="9" t="s">
        <v>242</v>
      </c>
      <c r="G34" s="8" t="s">
        <v>243</v>
      </c>
      <c r="H34" s="8" t="s">
        <v>244</v>
      </c>
      <c r="I34" s="10" t="s">
        <v>238</v>
      </c>
      <c r="J34" s="10" t="s">
        <v>41</v>
      </c>
      <c r="K34" s="11">
        <v>1246</v>
      </c>
      <c r="L34" s="11">
        <v>247</v>
      </c>
      <c r="M34" s="18">
        <v>765578</v>
      </c>
      <c r="N34" s="18">
        <v>762578</v>
      </c>
      <c r="O34" s="8" t="s">
        <v>245</v>
      </c>
      <c r="P34" s="10" t="s">
        <v>226</v>
      </c>
      <c r="Q34" s="10" t="s">
        <v>32</v>
      </c>
      <c r="R34" s="14" t="s">
        <v>246</v>
      </c>
      <c r="S34" s="24">
        <v>44925</v>
      </c>
      <c r="T34" s="16">
        <f t="shared" si="0"/>
        <v>0.99608139209851898</v>
      </c>
      <c r="U34" s="16">
        <f t="shared" si="1"/>
        <v>0.19823434991974317</v>
      </c>
    </row>
    <row r="35" spans="1:21" ht="127.5" customHeight="1" x14ac:dyDescent="0.25">
      <c r="A35" s="8" t="s">
        <v>218</v>
      </c>
      <c r="B35" s="8" t="s">
        <v>234</v>
      </c>
      <c r="C35" s="10" t="s">
        <v>247</v>
      </c>
      <c r="D35" s="8" t="s">
        <v>125</v>
      </c>
      <c r="E35" s="14" t="s">
        <v>220</v>
      </c>
      <c r="F35" s="9" t="s">
        <v>248</v>
      </c>
      <c r="G35" s="8" t="s">
        <v>249</v>
      </c>
      <c r="H35" s="8" t="s">
        <v>250</v>
      </c>
      <c r="I35" s="10" t="s">
        <v>238</v>
      </c>
      <c r="J35" s="10" t="s">
        <v>251</v>
      </c>
      <c r="K35" s="11">
        <v>0</v>
      </c>
      <c r="L35" s="11">
        <v>0</v>
      </c>
      <c r="M35" s="12">
        <v>320000</v>
      </c>
      <c r="N35" s="13">
        <v>0</v>
      </c>
      <c r="O35" s="8"/>
      <c r="P35" s="10" t="s">
        <v>226</v>
      </c>
      <c r="Q35" s="10" t="s">
        <v>32</v>
      </c>
      <c r="R35" s="14" t="s">
        <v>252</v>
      </c>
      <c r="S35" s="24">
        <v>44925</v>
      </c>
      <c r="T35" s="16">
        <f t="shared" si="0"/>
        <v>0</v>
      </c>
      <c r="U35" s="16" t="e">
        <f t="shared" si="1"/>
        <v>#DIV/0!</v>
      </c>
    </row>
    <row r="36" spans="1:21" ht="90" customHeight="1" x14ac:dyDescent="0.25">
      <c r="A36" s="8" t="s">
        <v>218</v>
      </c>
      <c r="B36" s="8" t="s">
        <v>234</v>
      </c>
      <c r="C36" s="8" t="s">
        <v>247</v>
      </c>
      <c r="D36" s="8" t="s">
        <v>125</v>
      </c>
      <c r="E36" s="14" t="s">
        <v>220</v>
      </c>
      <c r="F36" s="9" t="s">
        <v>253</v>
      </c>
      <c r="G36" s="8" t="s">
        <v>254</v>
      </c>
      <c r="H36" s="8" t="s">
        <v>255</v>
      </c>
      <c r="I36" s="10" t="s">
        <v>238</v>
      </c>
      <c r="J36" s="10" t="s">
        <v>41</v>
      </c>
      <c r="K36" s="11">
        <v>0</v>
      </c>
      <c r="L36" s="11">
        <v>0</v>
      </c>
      <c r="M36" s="12" t="s">
        <v>256</v>
      </c>
      <c r="N36" s="12" t="s">
        <v>256</v>
      </c>
      <c r="O36" s="8" t="s">
        <v>257</v>
      </c>
      <c r="P36" s="10" t="s">
        <v>226</v>
      </c>
      <c r="Q36" s="10" t="s">
        <v>32</v>
      </c>
      <c r="R36" s="14" t="s">
        <v>258</v>
      </c>
      <c r="S36" s="24">
        <v>44925</v>
      </c>
      <c r="T36" s="16" t="e">
        <f t="shared" si="0"/>
        <v>#VALUE!</v>
      </c>
      <c r="U36" s="16" t="e">
        <f t="shared" si="1"/>
        <v>#DIV/0!</v>
      </c>
    </row>
    <row r="37" spans="1:21" ht="124.5" customHeight="1" x14ac:dyDescent="0.25">
      <c r="A37" s="8" t="s">
        <v>259</v>
      </c>
      <c r="B37" s="20" t="s">
        <v>80</v>
      </c>
      <c r="C37" s="20"/>
      <c r="D37" s="8" t="s">
        <v>125</v>
      </c>
      <c r="E37" s="14" t="s">
        <v>220</v>
      </c>
      <c r="F37" s="9" t="s">
        <v>260</v>
      </c>
      <c r="G37" s="8" t="s">
        <v>261</v>
      </c>
      <c r="H37" s="8" t="s">
        <v>262</v>
      </c>
      <c r="I37" s="10" t="s">
        <v>263</v>
      </c>
      <c r="J37" s="10" t="s">
        <v>264</v>
      </c>
      <c r="K37" s="11">
        <v>20</v>
      </c>
      <c r="L37" s="11">
        <v>48</v>
      </c>
      <c r="M37" s="12">
        <v>700000</v>
      </c>
      <c r="N37" s="12">
        <v>700000</v>
      </c>
      <c r="O37" s="8" t="s">
        <v>265</v>
      </c>
      <c r="P37" s="10" t="s">
        <v>266</v>
      </c>
      <c r="Q37" s="10" t="s">
        <v>32</v>
      </c>
      <c r="R37" s="14" t="s">
        <v>267</v>
      </c>
      <c r="S37" s="24">
        <v>44925</v>
      </c>
      <c r="T37" s="16">
        <f t="shared" si="0"/>
        <v>1</v>
      </c>
      <c r="U37" s="16">
        <f t="shared" si="1"/>
        <v>2.4</v>
      </c>
    </row>
    <row r="38" spans="1:21" ht="134.25" customHeight="1" x14ac:dyDescent="0.25">
      <c r="A38" s="8" t="s">
        <v>268</v>
      </c>
      <c r="B38" s="8" t="s">
        <v>269</v>
      </c>
      <c r="C38" s="8" t="s">
        <v>270</v>
      </c>
      <c r="D38" s="8" t="s">
        <v>125</v>
      </c>
      <c r="E38" s="8" t="s">
        <v>37</v>
      </c>
      <c r="F38" s="9" t="s">
        <v>271</v>
      </c>
      <c r="G38" s="8" t="s">
        <v>272</v>
      </c>
      <c r="H38" s="8" t="s">
        <v>273</v>
      </c>
      <c r="I38" s="10" t="s">
        <v>28</v>
      </c>
      <c r="J38" s="10" t="s">
        <v>274</v>
      </c>
      <c r="K38" s="11">
        <v>3</v>
      </c>
      <c r="L38" s="11">
        <v>0</v>
      </c>
      <c r="M38" s="12">
        <v>200000</v>
      </c>
      <c r="N38" s="13">
        <v>0</v>
      </c>
      <c r="O38" s="8" t="s">
        <v>275</v>
      </c>
      <c r="P38" s="10" t="s">
        <v>276</v>
      </c>
      <c r="Q38" s="10" t="s">
        <v>162</v>
      </c>
      <c r="R38" s="17" t="s">
        <v>277</v>
      </c>
      <c r="S38" s="15">
        <v>44925</v>
      </c>
      <c r="T38" s="16">
        <f t="shared" si="0"/>
        <v>0</v>
      </c>
      <c r="U38" s="16">
        <f t="shared" si="1"/>
        <v>0</v>
      </c>
    </row>
    <row r="39" spans="1:21" ht="61.5" customHeight="1" x14ac:dyDescent="0.25">
      <c r="A39" s="8" t="s">
        <v>278</v>
      </c>
      <c r="B39" s="20" t="s">
        <v>80</v>
      </c>
      <c r="C39" s="8"/>
      <c r="D39" s="8" t="s">
        <v>279</v>
      </c>
      <c r="E39" s="8" t="s">
        <v>280</v>
      </c>
      <c r="F39" s="9" t="s">
        <v>281</v>
      </c>
      <c r="G39" s="8" t="s">
        <v>282</v>
      </c>
      <c r="H39" s="8" t="s">
        <v>283</v>
      </c>
      <c r="I39" s="10" t="s">
        <v>28</v>
      </c>
      <c r="J39" s="10" t="s">
        <v>284</v>
      </c>
      <c r="K39" s="11">
        <v>166</v>
      </c>
      <c r="L39" s="11">
        <v>166</v>
      </c>
      <c r="M39" s="26">
        <v>1318800</v>
      </c>
      <c r="N39" s="27">
        <v>940800</v>
      </c>
      <c r="O39" s="8" t="s">
        <v>285</v>
      </c>
      <c r="P39" s="10" t="s">
        <v>286</v>
      </c>
      <c r="Q39" s="10" t="s">
        <v>32</v>
      </c>
      <c r="R39" s="17" t="s">
        <v>287</v>
      </c>
      <c r="S39" s="24">
        <v>44925</v>
      </c>
      <c r="T39" s="16">
        <f t="shared" si="0"/>
        <v>0.7133757961783439</v>
      </c>
      <c r="U39" s="16">
        <f t="shared" si="1"/>
        <v>1</v>
      </c>
    </row>
    <row r="40" spans="1:21" ht="77.25" customHeight="1" x14ac:dyDescent="0.25">
      <c r="A40" s="8" t="s">
        <v>288</v>
      </c>
      <c r="B40" s="8" t="s">
        <v>289</v>
      </c>
      <c r="C40" s="20" t="s">
        <v>290</v>
      </c>
      <c r="D40" s="8" t="s">
        <v>279</v>
      </c>
      <c r="E40" s="8" t="s">
        <v>291</v>
      </c>
      <c r="F40" s="9" t="s">
        <v>292</v>
      </c>
      <c r="G40" s="8" t="s">
        <v>293</v>
      </c>
      <c r="H40" s="8" t="s">
        <v>294</v>
      </c>
      <c r="I40" s="10" t="s">
        <v>28</v>
      </c>
      <c r="J40" s="10" t="s">
        <v>295</v>
      </c>
      <c r="K40" s="11">
        <v>3612</v>
      </c>
      <c r="L40" s="11">
        <v>444</v>
      </c>
      <c r="M40" s="12">
        <v>100765622.59</v>
      </c>
      <c r="N40" s="18">
        <v>119205846.58</v>
      </c>
      <c r="O40" s="8" t="s">
        <v>296</v>
      </c>
      <c r="P40" s="10" t="s">
        <v>297</v>
      </c>
      <c r="Q40" s="10" t="s">
        <v>32</v>
      </c>
      <c r="R40" s="17" t="s">
        <v>298</v>
      </c>
      <c r="S40" s="24">
        <v>44925</v>
      </c>
      <c r="T40" s="16">
        <f t="shared" si="0"/>
        <v>1.1830011418182813</v>
      </c>
      <c r="U40" s="16">
        <f t="shared" si="1"/>
        <v>0.12292358803986711</v>
      </c>
    </row>
    <row r="41" spans="1:21" ht="96.75" customHeight="1" x14ac:dyDescent="0.25">
      <c r="A41" s="8" t="s">
        <v>288</v>
      </c>
      <c r="B41" s="8" t="s">
        <v>289</v>
      </c>
      <c r="C41" s="20" t="s">
        <v>290</v>
      </c>
      <c r="D41" s="8" t="s">
        <v>279</v>
      </c>
      <c r="E41" s="8" t="s">
        <v>291</v>
      </c>
      <c r="F41" s="9" t="s">
        <v>299</v>
      </c>
      <c r="G41" s="8" t="s">
        <v>300</v>
      </c>
      <c r="H41" s="8" t="s">
        <v>301</v>
      </c>
      <c r="I41" s="10" t="s">
        <v>207</v>
      </c>
      <c r="J41" s="10" t="s">
        <v>41</v>
      </c>
      <c r="K41" s="11">
        <v>9000</v>
      </c>
      <c r="L41" s="11">
        <v>9000</v>
      </c>
      <c r="M41" s="12">
        <v>361693660</v>
      </c>
      <c r="N41" s="18">
        <v>320460547.31999999</v>
      </c>
      <c r="O41" s="8" t="s">
        <v>296</v>
      </c>
      <c r="P41" s="10" t="s">
        <v>297</v>
      </c>
      <c r="Q41" s="10" t="s">
        <v>32</v>
      </c>
      <c r="R41" s="17" t="s">
        <v>298</v>
      </c>
      <c r="S41" s="24">
        <v>44925</v>
      </c>
      <c r="T41" s="16">
        <f t="shared" si="0"/>
        <v>0.88599990201652967</v>
      </c>
      <c r="U41" s="16">
        <f t="shared" si="1"/>
        <v>1</v>
      </c>
    </row>
    <row r="42" spans="1:21" ht="61.5" customHeight="1" x14ac:dyDescent="0.25">
      <c r="A42" s="8" t="s">
        <v>302</v>
      </c>
      <c r="B42" s="8" t="s">
        <v>80</v>
      </c>
      <c r="C42" s="20"/>
      <c r="D42" s="8" t="s">
        <v>279</v>
      </c>
      <c r="E42" s="8" t="s">
        <v>291</v>
      </c>
      <c r="F42" s="9" t="s">
        <v>303</v>
      </c>
      <c r="G42" s="8" t="s">
        <v>304</v>
      </c>
      <c r="H42" s="8" t="s">
        <v>305</v>
      </c>
      <c r="I42" s="10" t="s">
        <v>306</v>
      </c>
      <c r="J42" s="10" t="s">
        <v>307</v>
      </c>
      <c r="K42" s="11">
        <v>133</v>
      </c>
      <c r="L42" s="11">
        <v>0</v>
      </c>
      <c r="M42" s="12">
        <v>2000000</v>
      </c>
      <c r="N42" s="13">
        <v>0</v>
      </c>
      <c r="O42" s="20" t="s">
        <v>80</v>
      </c>
      <c r="P42" s="10" t="s">
        <v>308</v>
      </c>
      <c r="Q42" s="10" t="s">
        <v>162</v>
      </c>
      <c r="R42" s="14" t="s">
        <v>309</v>
      </c>
      <c r="S42" s="24">
        <v>44925</v>
      </c>
      <c r="T42" s="16">
        <f t="shared" si="0"/>
        <v>0</v>
      </c>
      <c r="U42" s="16">
        <f t="shared" si="1"/>
        <v>0</v>
      </c>
    </row>
    <row r="43" spans="1:21" ht="95.25" customHeight="1" x14ac:dyDescent="0.25">
      <c r="A43" s="8" t="s">
        <v>310</v>
      </c>
      <c r="B43" s="8" t="s">
        <v>311</v>
      </c>
      <c r="C43" s="8"/>
      <c r="D43" s="8" t="s">
        <v>279</v>
      </c>
      <c r="E43" s="8" t="s">
        <v>312</v>
      </c>
      <c r="F43" s="9" t="s">
        <v>313</v>
      </c>
      <c r="G43" s="8" t="s">
        <v>314</v>
      </c>
      <c r="H43" s="8" t="s">
        <v>315</v>
      </c>
      <c r="I43" s="10" t="s">
        <v>28</v>
      </c>
      <c r="J43" s="10" t="s">
        <v>178</v>
      </c>
      <c r="K43" s="11">
        <v>2</v>
      </c>
      <c r="L43" s="11">
        <v>1</v>
      </c>
      <c r="M43" s="12">
        <v>700000</v>
      </c>
      <c r="N43" s="13">
        <v>700000</v>
      </c>
      <c r="O43" s="20" t="s">
        <v>316</v>
      </c>
      <c r="P43" s="10" t="s">
        <v>317</v>
      </c>
      <c r="Q43" s="10" t="s">
        <v>32</v>
      </c>
      <c r="R43" s="17" t="s">
        <v>318</v>
      </c>
      <c r="S43" s="24">
        <v>44925</v>
      </c>
      <c r="T43" s="16">
        <f t="shared" si="0"/>
        <v>1</v>
      </c>
      <c r="U43" s="16">
        <f t="shared" si="1"/>
        <v>0.5</v>
      </c>
    </row>
    <row r="44" spans="1:21" ht="58.5" customHeight="1" x14ac:dyDescent="0.25">
      <c r="A44" s="8" t="s">
        <v>123</v>
      </c>
      <c r="B44" s="8" t="s">
        <v>319</v>
      </c>
      <c r="C44" s="8"/>
      <c r="D44" s="8" t="s">
        <v>279</v>
      </c>
      <c r="E44" s="8" t="s">
        <v>320</v>
      </c>
      <c r="F44" s="9" t="s">
        <v>321</v>
      </c>
      <c r="G44" s="8" t="s">
        <v>322</v>
      </c>
      <c r="H44" s="8" t="s">
        <v>323</v>
      </c>
      <c r="I44" s="10" t="s">
        <v>28</v>
      </c>
      <c r="J44" s="10" t="s">
        <v>41</v>
      </c>
      <c r="K44" s="11">
        <v>16</v>
      </c>
      <c r="L44" s="11">
        <v>0</v>
      </c>
      <c r="M44" s="12">
        <v>0.01</v>
      </c>
      <c r="N44" s="13">
        <v>0</v>
      </c>
      <c r="O44" s="20" t="s">
        <v>80</v>
      </c>
      <c r="P44" s="10" t="s">
        <v>131</v>
      </c>
      <c r="Q44" s="28" t="s">
        <v>324</v>
      </c>
      <c r="R44" s="10" t="s">
        <v>325</v>
      </c>
      <c r="S44" s="24">
        <v>44925</v>
      </c>
      <c r="T44" s="16">
        <f t="shared" si="0"/>
        <v>0</v>
      </c>
      <c r="U44" s="16">
        <f t="shared" si="1"/>
        <v>0</v>
      </c>
    </row>
    <row r="45" spans="1:21" ht="121.5" customHeight="1" x14ac:dyDescent="0.25">
      <c r="A45" s="8" t="s">
        <v>218</v>
      </c>
      <c r="B45" s="8" t="s">
        <v>326</v>
      </c>
      <c r="C45" s="10"/>
      <c r="D45" s="8" t="s">
        <v>279</v>
      </c>
      <c r="E45" s="8" t="s">
        <v>320</v>
      </c>
      <c r="F45" s="9" t="s">
        <v>327</v>
      </c>
      <c r="G45" s="8" t="s">
        <v>328</v>
      </c>
      <c r="H45" s="8" t="s">
        <v>328</v>
      </c>
      <c r="I45" s="10" t="s">
        <v>207</v>
      </c>
      <c r="J45" s="10" t="s">
        <v>329</v>
      </c>
      <c r="K45" s="11">
        <v>56</v>
      </c>
      <c r="L45" s="11">
        <v>47</v>
      </c>
      <c r="M45" s="12">
        <v>1638000</v>
      </c>
      <c r="N45" s="18">
        <v>1401000</v>
      </c>
      <c r="O45" s="8" t="s">
        <v>330</v>
      </c>
      <c r="P45" s="10" t="s">
        <v>226</v>
      </c>
      <c r="Q45" s="10" t="s">
        <v>32</v>
      </c>
      <c r="R45" s="14" t="s">
        <v>331</v>
      </c>
      <c r="S45" s="24">
        <v>44925</v>
      </c>
      <c r="T45" s="16">
        <f t="shared" si="0"/>
        <v>0.85531135531135527</v>
      </c>
      <c r="U45" s="16">
        <f t="shared" si="1"/>
        <v>0.8392857142857143</v>
      </c>
    </row>
    <row r="46" spans="1:21" ht="55.5" customHeight="1" x14ac:dyDescent="0.25">
      <c r="A46" s="8" t="s">
        <v>123</v>
      </c>
      <c r="B46" s="8" t="s">
        <v>319</v>
      </c>
      <c r="C46" s="8"/>
      <c r="D46" s="8" t="s">
        <v>279</v>
      </c>
      <c r="E46" s="8" t="s">
        <v>320</v>
      </c>
      <c r="F46" s="9" t="s">
        <v>332</v>
      </c>
      <c r="G46" s="8" t="s">
        <v>333</v>
      </c>
      <c r="H46" s="8" t="s">
        <v>334</v>
      </c>
      <c r="I46" s="10" t="s">
        <v>28</v>
      </c>
      <c r="J46" s="10" t="s">
        <v>335</v>
      </c>
      <c r="K46" s="11">
        <v>1992</v>
      </c>
      <c r="L46" s="11">
        <v>1992</v>
      </c>
      <c r="M46" s="12">
        <v>3199553.43</v>
      </c>
      <c r="N46" s="13">
        <v>2977927.18</v>
      </c>
      <c r="O46" s="20" t="s">
        <v>80</v>
      </c>
      <c r="P46" s="10" t="s">
        <v>131</v>
      </c>
      <c r="Q46" s="10" t="s">
        <v>44</v>
      </c>
      <c r="R46" s="14" t="s">
        <v>336</v>
      </c>
      <c r="S46" s="24">
        <v>44925</v>
      </c>
      <c r="T46" s="16">
        <f t="shared" si="0"/>
        <v>0.93073213032732505</v>
      </c>
      <c r="U46" s="16">
        <f t="shared" si="1"/>
        <v>1</v>
      </c>
    </row>
    <row r="47" spans="1:21" ht="117.75" customHeight="1" x14ac:dyDescent="0.25">
      <c r="A47" s="8" t="s">
        <v>123</v>
      </c>
      <c r="B47" s="8" t="s">
        <v>319</v>
      </c>
      <c r="C47" s="8"/>
      <c r="D47" s="8" t="s">
        <v>279</v>
      </c>
      <c r="E47" s="8" t="s">
        <v>320</v>
      </c>
      <c r="F47" s="9" t="s">
        <v>337</v>
      </c>
      <c r="G47" s="8" t="s">
        <v>338</v>
      </c>
      <c r="H47" s="8" t="s">
        <v>339</v>
      </c>
      <c r="I47" s="10" t="s">
        <v>28</v>
      </c>
      <c r="J47" s="10" t="s">
        <v>340</v>
      </c>
      <c r="K47" s="11">
        <v>190</v>
      </c>
      <c r="L47" s="11">
        <v>30</v>
      </c>
      <c r="M47" s="12">
        <v>500000</v>
      </c>
      <c r="N47" s="13">
        <v>348933.9</v>
      </c>
      <c r="O47" s="20" t="s">
        <v>80</v>
      </c>
      <c r="P47" s="10" t="s">
        <v>131</v>
      </c>
      <c r="Q47" s="10" t="s">
        <v>32</v>
      </c>
      <c r="R47" s="8" t="s">
        <v>341</v>
      </c>
      <c r="S47" s="24">
        <v>44925</v>
      </c>
      <c r="T47" s="16">
        <f t="shared" si="0"/>
        <v>0.69786780000000004</v>
      </c>
      <c r="U47" s="16">
        <f t="shared" si="1"/>
        <v>0.15789473684210525</v>
      </c>
    </row>
    <row r="48" spans="1:21" ht="90" customHeight="1" x14ac:dyDescent="0.25">
      <c r="A48" s="8" t="s">
        <v>123</v>
      </c>
      <c r="B48" s="8" t="s">
        <v>319</v>
      </c>
      <c r="C48" s="8"/>
      <c r="D48" s="8" t="s">
        <v>279</v>
      </c>
      <c r="E48" s="8" t="s">
        <v>320</v>
      </c>
      <c r="F48" s="9" t="s">
        <v>342</v>
      </c>
      <c r="G48" s="8" t="s">
        <v>338</v>
      </c>
      <c r="H48" s="8" t="s">
        <v>343</v>
      </c>
      <c r="I48" s="10" t="s">
        <v>28</v>
      </c>
      <c r="J48" s="10" t="s">
        <v>344</v>
      </c>
      <c r="K48" s="11">
        <v>200</v>
      </c>
      <c r="L48" s="11">
        <v>25</v>
      </c>
      <c r="M48" s="12">
        <v>500000</v>
      </c>
      <c r="N48" s="13">
        <v>500000</v>
      </c>
      <c r="O48" s="20" t="s">
        <v>80</v>
      </c>
      <c r="P48" s="10" t="s">
        <v>131</v>
      </c>
      <c r="Q48" s="28" t="s">
        <v>345</v>
      </c>
      <c r="R48" s="8" t="s">
        <v>346</v>
      </c>
      <c r="S48" s="24">
        <v>44925</v>
      </c>
      <c r="T48" s="16">
        <f t="shared" si="0"/>
        <v>1</v>
      </c>
      <c r="U48" s="16">
        <f t="shared" si="1"/>
        <v>0.125</v>
      </c>
    </row>
    <row r="49" spans="1:21" ht="84.75" customHeight="1" x14ac:dyDescent="0.25">
      <c r="A49" s="8" t="s">
        <v>123</v>
      </c>
      <c r="B49" s="8" t="s">
        <v>319</v>
      </c>
      <c r="C49" s="8"/>
      <c r="D49" s="8" t="s">
        <v>279</v>
      </c>
      <c r="E49" s="8" t="s">
        <v>320</v>
      </c>
      <c r="F49" s="9" t="s">
        <v>347</v>
      </c>
      <c r="G49" s="8" t="s">
        <v>348</v>
      </c>
      <c r="H49" s="8" t="s">
        <v>349</v>
      </c>
      <c r="I49" s="10" t="s">
        <v>28</v>
      </c>
      <c r="J49" s="10" t="s">
        <v>350</v>
      </c>
      <c r="K49" s="11">
        <v>1500</v>
      </c>
      <c r="L49" s="11">
        <v>0</v>
      </c>
      <c r="M49" s="12">
        <v>250000</v>
      </c>
      <c r="N49" s="13">
        <v>0</v>
      </c>
      <c r="O49" s="20" t="s">
        <v>80</v>
      </c>
      <c r="P49" s="10" t="s">
        <v>131</v>
      </c>
      <c r="Q49" s="28" t="s">
        <v>324</v>
      </c>
      <c r="R49" s="8" t="s">
        <v>351</v>
      </c>
      <c r="S49" s="24">
        <v>44925</v>
      </c>
      <c r="T49" s="16">
        <f t="shared" si="0"/>
        <v>0</v>
      </c>
      <c r="U49" s="16">
        <f t="shared" si="1"/>
        <v>0</v>
      </c>
    </row>
    <row r="50" spans="1:21" ht="77.25" customHeight="1" x14ac:dyDescent="0.25">
      <c r="A50" s="8" t="s">
        <v>123</v>
      </c>
      <c r="B50" s="8" t="s">
        <v>319</v>
      </c>
      <c r="C50" s="8"/>
      <c r="D50" s="8" t="s">
        <v>279</v>
      </c>
      <c r="E50" s="8" t="s">
        <v>320</v>
      </c>
      <c r="F50" s="9" t="s">
        <v>352</v>
      </c>
      <c r="G50" s="8" t="s">
        <v>338</v>
      </c>
      <c r="H50" s="8" t="s">
        <v>353</v>
      </c>
      <c r="I50" s="10" t="s">
        <v>28</v>
      </c>
      <c r="J50" s="10" t="s">
        <v>350</v>
      </c>
      <c r="K50" s="11">
        <v>1500</v>
      </c>
      <c r="L50" s="11"/>
      <c r="M50" s="12">
        <v>500000</v>
      </c>
      <c r="N50" s="13">
        <v>100000</v>
      </c>
      <c r="O50" s="20"/>
      <c r="P50" s="10" t="s">
        <v>131</v>
      </c>
      <c r="Q50" s="10" t="s">
        <v>32</v>
      </c>
      <c r="R50" s="8" t="s">
        <v>354</v>
      </c>
      <c r="S50" s="24">
        <v>44925</v>
      </c>
      <c r="T50" s="16">
        <v>0</v>
      </c>
      <c r="U50" s="16">
        <v>0</v>
      </c>
    </row>
    <row r="51" spans="1:21" ht="69.75" customHeight="1" x14ac:dyDescent="0.25">
      <c r="A51" s="8" t="s">
        <v>123</v>
      </c>
      <c r="B51" s="8" t="s">
        <v>319</v>
      </c>
      <c r="C51" s="8"/>
      <c r="D51" s="8" t="s">
        <v>279</v>
      </c>
      <c r="E51" s="8" t="s">
        <v>320</v>
      </c>
      <c r="F51" s="9" t="s">
        <v>355</v>
      </c>
      <c r="G51" s="8" t="s">
        <v>338</v>
      </c>
      <c r="H51" s="8" t="s">
        <v>356</v>
      </c>
      <c r="I51" s="10" t="s">
        <v>28</v>
      </c>
      <c r="J51" s="10" t="s">
        <v>357</v>
      </c>
      <c r="K51" s="11">
        <v>180</v>
      </c>
      <c r="L51" s="11">
        <v>0</v>
      </c>
      <c r="M51" s="12">
        <v>500000</v>
      </c>
      <c r="N51" s="13">
        <v>0</v>
      </c>
      <c r="O51" s="20" t="s">
        <v>80</v>
      </c>
      <c r="P51" s="10" t="s">
        <v>131</v>
      </c>
      <c r="Q51" s="10" t="s">
        <v>32</v>
      </c>
      <c r="R51" s="8" t="s">
        <v>358</v>
      </c>
      <c r="S51" s="24">
        <v>44925</v>
      </c>
      <c r="T51" s="16">
        <f t="shared" ref="T51:T114" si="2">N51/M51</f>
        <v>0</v>
      </c>
      <c r="U51" s="16">
        <f t="shared" ref="U51:U114" si="3">L51/K51</f>
        <v>0</v>
      </c>
    </row>
    <row r="52" spans="1:21" ht="56.25" customHeight="1" x14ac:dyDescent="0.25">
      <c r="A52" s="8" t="s">
        <v>123</v>
      </c>
      <c r="B52" s="8" t="s">
        <v>319</v>
      </c>
      <c r="C52" s="8"/>
      <c r="D52" s="8" t="s">
        <v>279</v>
      </c>
      <c r="E52" s="8" t="s">
        <v>320</v>
      </c>
      <c r="F52" s="9" t="s">
        <v>359</v>
      </c>
      <c r="G52" s="8" t="s">
        <v>338</v>
      </c>
      <c r="H52" s="8" t="s">
        <v>360</v>
      </c>
      <c r="I52" s="10" t="s">
        <v>28</v>
      </c>
      <c r="J52" s="10" t="s">
        <v>361</v>
      </c>
      <c r="K52" s="11">
        <v>250</v>
      </c>
      <c r="L52" s="11">
        <v>20</v>
      </c>
      <c r="M52" s="12">
        <v>479157.43</v>
      </c>
      <c r="N52" s="13">
        <v>246760.23</v>
      </c>
      <c r="O52" s="20" t="s">
        <v>80</v>
      </c>
      <c r="P52" s="10" t="s">
        <v>131</v>
      </c>
      <c r="Q52" s="10" t="s">
        <v>32</v>
      </c>
      <c r="R52" s="8" t="s">
        <v>362</v>
      </c>
      <c r="S52" s="24">
        <v>44925</v>
      </c>
      <c r="T52" s="16">
        <f t="shared" si="2"/>
        <v>0.5149877984778406</v>
      </c>
      <c r="U52" s="16">
        <f t="shared" si="3"/>
        <v>0.08</v>
      </c>
    </row>
    <row r="53" spans="1:21" ht="69" customHeight="1" x14ac:dyDescent="0.25">
      <c r="A53" s="8" t="s">
        <v>123</v>
      </c>
      <c r="B53" s="8" t="s">
        <v>319</v>
      </c>
      <c r="C53" s="8"/>
      <c r="D53" s="8" t="s">
        <v>279</v>
      </c>
      <c r="E53" s="8" t="s">
        <v>320</v>
      </c>
      <c r="F53" s="9" t="s">
        <v>363</v>
      </c>
      <c r="G53" s="8" t="s">
        <v>348</v>
      </c>
      <c r="H53" s="8" t="s">
        <v>364</v>
      </c>
      <c r="I53" s="10" t="s">
        <v>28</v>
      </c>
      <c r="J53" s="10" t="s">
        <v>365</v>
      </c>
      <c r="K53" s="11">
        <v>9700</v>
      </c>
      <c r="L53" s="11">
        <v>6100</v>
      </c>
      <c r="M53" s="12">
        <v>5746748.6600000001</v>
      </c>
      <c r="N53" s="12">
        <v>5746748.6600000001</v>
      </c>
      <c r="O53" s="20" t="s">
        <v>80</v>
      </c>
      <c r="P53" s="10" t="s">
        <v>131</v>
      </c>
      <c r="Q53" s="10" t="s">
        <v>32</v>
      </c>
      <c r="R53" s="8" t="s">
        <v>366</v>
      </c>
      <c r="S53" s="24">
        <v>44925</v>
      </c>
      <c r="T53" s="16">
        <f t="shared" si="2"/>
        <v>1</v>
      </c>
      <c r="U53" s="16">
        <f t="shared" si="3"/>
        <v>0.62886597938144329</v>
      </c>
    </row>
    <row r="54" spans="1:21" ht="116.25" customHeight="1" x14ac:dyDescent="0.25">
      <c r="A54" s="8" t="s">
        <v>123</v>
      </c>
      <c r="B54" s="8" t="s">
        <v>319</v>
      </c>
      <c r="C54" s="8"/>
      <c r="D54" s="8" t="s">
        <v>279</v>
      </c>
      <c r="E54" s="8" t="s">
        <v>320</v>
      </c>
      <c r="F54" s="9" t="s">
        <v>367</v>
      </c>
      <c r="G54" s="8" t="s">
        <v>338</v>
      </c>
      <c r="H54" s="8" t="s">
        <v>368</v>
      </c>
      <c r="I54" s="10" t="s">
        <v>28</v>
      </c>
      <c r="J54" s="10" t="s">
        <v>365</v>
      </c>
      <c r="K54" s="11">
        <v>33</v>
      </c>
      <c r="L54" s="11">
        <v>2</v>
      </c>
      <c r="M54" s="12">
        <v>492822.5</v>
      </c>
      <c r="N54" s="13">
        <v>98564.4</v>
      </c>
      <c r="O54" s="20" t="s">
        <v>80</v>
      </c>
      <c r="P54" s="10" t="s">
        <v>131</v>
      </c>
      <c r="Q54" s="10" t="s">
        <v>32</v>
      </c>
      <c r="R54" s="8" t="s">
        <v>369</v>
      </c>
      <c r="S54" s="24">
        <v>44925</v>
      </c>
      <c r="T54" s="16">
        <f t="shared" si="2"/>
        <v>0.19999979708718654</v>
      </c>
      <c r="U54" s="16">
        <f t="shared" si="3"/>
        <v>6.0606060606060608E-2</v>
      </c>
    </row>
    <row r="55" spans="1:21" ht="75" customHeight="1" x14ac:dyDescent="0.25">
      <c r="A55" s="8" t="s">
        <v>123</v>
      </c>
      <c r="B55" s="8" t="s">
        <v>319</v>
      </c>
      <c r="C55" s="8"/>
      <c r="D55" s="8" t="s">
        <v>279</v>
      </c>
      <c r="E55" s="8" t="s">
        <v>320</v>
      </c>
      <c r="F55" s="9" t="s">
        <v>370</v>
      </c>
      <c r="G55" s="8" t="s">
        <v>371</v>
      </c>
      <c r="H55" s="8" t="s">
        <v>372</v>
      </c>
      <c r="I55" s="10" t="s">
        <v>28</v>
      </c>
      <c r="J55" s="10" t="s">
        <v>187</v>
      </c>
      <c r="K55" s="11">
        <v>1</v>
      </c>
      <c r="L55" s="11">
        <v>1</v>
      </c>
      <c r="M55" s="12">
        <v>250000</v>
      </c>
      <c r="N55" s="13">
        <v>250000</v>
      </c>
      <c r="O55" s="20" t="s">
        <v>80</v>
      </c>
      <c r="P55" s="10" t="s">
        <v>131</v>
      </c>
      <c r="Q55" s="10" t="s">
        <v>44</v>
      </c>
      <c r="R55" s="8" t="s">
        <v>373</v>
      </c>
      <c r="S55" s="24">
        <v>44925</v>
      </c>
      <c r="T55" s="16">
        <f t="shared" si="2"/>
        <v>1</v>
      </c>
      <c r="U55" s="16">
        <f t="shared" si="3"/>
        <v>1</v>
      </c>
    </row>
    <row r="56" spans="1:21" ht="75.75" customHeight="1" x14ac:dyDescent="0.25">
      <c r="A56" s="8" t="s">
        <v>374</v>
      </c>
      <c r="B56" s="8" t="s">
        <v>375</v>
      </c>
      <c r="C56" s="8" t="s">
        <v>376</v>
      </c>
      <c r="D56" s="8" t="s">
        <v>74</v>
      </c>
      <c r="E56" s="8" t="s">
        <v>377</v>
      </c>
      <c r="F56" s="9" t="s">
        <v>378</v>
      </c>
      <c r="G56" s="8" t="s">
        <v>379</v>
      </c>
      <c r="H56" s="8" t="s">
        <v>380</v>
      </c>
      <c r="I56" s="10" t="s">
        <v>381</v>
      </c>
      <c r="J56" s="10" t="s">
        <v>41</v>
      </c>
      <c r="K56" s="11">
        <v>25350</v>
      </c>
      <c r="L56" s="11">
        <v>14219</v>
      </c>
      <c r="M56" s="12">
        <v>1</v>
      </c>
      <c r="N56" s="13">
        <v>0</v>
      </c>
      <c r="O56" s="8" t="s">
        <v>382</v>
      </c>
      <c r="P56" s="10" t="s">
        <v>383</v>
      </c>
      <c r="Q56" s="10" t="s">
        <v>32</v>
      </c>
      <c r="R56" s="14" t="s">
        <v>384</v>
      </c>
      <c r="S56" s="24">
        <v>44925</v>
      </c>
      <c r="T56" s="16">
        <f t="shared" si="2"/>
        <v>0</v>
      </c>
      <c r="U56" s="16">
        <f t="shared" si="3"/>
        <v>0.56090729783037474</v>
      </c>
    </row>
    <row r="57" spans="1:21" ht="96.75" customHeight="1" x14ac:dyDescent="0.25">
      <c r="A57" s="8" t="s">
        <v>385</v>
      </c>
      <c r="B57" s="8" t="s">
        <v>386</v>
      </c>
      <c r="C57" s="8"/>
      <c r="D57" s="8" t="s">
        <v>74</v>
      </c>
      <c r="E57" s="8" t="s">
        <v>377</v>
      </c>
      <c r="F57" s="9" t="s">
        <v>387</v>
      </c>
      <c r="G57" s="8" t="s">
        <v>388</v>
      </c>
      <c r="H57" s="8" t="s">
        <v>389</v>
      </c>
      <c r="I57" s="10" t="s">
        <v>390</v>
      </c>
      <c r="J57" s="10" t="s">
        <v>41</v>
      </c>
      <c r="K57" s="11">
        <v>16</v>
      </c>
      <c r="L57" s="11">
        <v>0</v>
      </c>
      <c r="M57" s="12">
        <v>0.01</v>
      </c>
      <c r="N57" s="13">
        <v>0</v>
      </c>
      <c r="O57" s="8" t="s">
        <v>391</v>
      </c>
      <c r="P57" s="10" t="s">
        <v>392</v>
      </c>
      <c r="Q57" s="10" t="s">
        <v>162</v>
      </c>
      <c r="R57" s="17" t="s">
        <v>393</v>
      </c>
      <c r="S57" s="24">
        <v>44925</v>
      </c>
      <c r="T57" s="16">
        <f t="shared" si="2"/>
        <v>0</v>
      </c>
      <c r="U57" s="16">
        <f t="shared" si="3"/>
        <v>0</v>
      </c>
    </row>
    <row r="58" spans="1:21" ht="99" customHeight="1" x14ac:dyDescent="0.25">
      <c r="A58" s="8" t="s">
        <v>374</v>
      </c>
      <c r="B58" s="8" t="s">
        <v>394</v>
      </c>
      <c r="C58" s="8" t="s">
        <v>394</v>
      </c>
      <c r="D58" s="8" t="s">
        <v>74</v>
      </c>
      <c r="E58" s="8" t="s">
        <v>377</v>
      </c>
      <c r="F58" s="9" t="s">
        <v>395</v>
      </c>
      <c r="G58" s="8" t="s">
        <v>396</v>
      </c>
      <c r="H58" s="8" t="s">
        <v>397</v>
      </c>
      <c r="I58" s="10" t="s">
        <v>207</v>
      </c>
      <c r="J58" s="10" t="s">
        <v>398</v>
      </c>
      <c r="K58" s="11">
        <v>16</v>
      </c>
      <c r="L58" s="11">
        <v>0</v>
      </c>
      <c r="M58" s="12">
        <v>1106080</v>
      </c>
      <c r="N58" s="13">
        <v>0</v>
      </c>
      <c r="O58" s="8" t="s">
        <v>399</v>
      </c>
      <c r="P58" s="10" t="s">
        <v>383</v>
      </c>
      <c r="Q58" s="10" t="s">
        <v>162</v>
      </c>
      <c r="R58" s="14" t="s">
        <v>400</v>
      </c>
      <c r="S58" s="24">
        <v>44925</v>
      </c>
      <c r="T58" s="16">
        <f t="shared" si="2"/>
        <v>0</v>
      </c>
      <c r="U58" s="16">
        <f t="shared" si="3"/>
        <v>0</v>
      </c>
    </row>
    <row r="59" spans="1:21" ht="68.25" customHeight="1" x14ac:dyDescent="0.25">
      <c r="A59" s="8" t="s">
        <v>401</v>
      </c>
      <c r="B59" s="8" t="s">
        <v>402</v>
      </c>
      <c r="C59" s="8" t="s">
        <v>403</v>
      </c>
      <c r="D59" s="8" t="s">
        <v>74</v>
      </c>
      <c r="E59" s="8" t="s">
        <v>404</v>
      </c>
      <c r="F59" s="9" t="s">
        <v>405</v>
      </c>
      <c r="G59" s="8" t="s">
        <v>406</v>
      </c>
      <c r="H59" s="8" t="s">
        <v>407</v>
      </c>
      <c r="I59" s="10" t="s">
        <v>408</v>
      </c>
      <c r="J59" s="10" t="s">
        <v>295</v>
      </c>
      <c r="K59" s="11">
        <v>4</v>
      </c>
      <c r="L59" s="11">
        <v>0</v>
      </c>
      <c r="M59" s="12">
        <v>1200000</v>
      </c>
      <c r="N59" s="13">
        <v>0</v>
      </c>
      <c r="O59" s="8" t="s">
        <v>409</v>
      </c>
      <c r="P59" s="10" t="s">
        <v>410</v>
      </c>
      <c r="Q59" s="10" t="s">
        <v>162</v>
      </c>
      <c r="R59" s="17" t="s">
        <v>411</v>
      </c>
      <c r="S59" s="24">
        <v>44925</v>
      </c>
      <c r="T59" s="16">
        <f t="shared" si="2"/>
        <v>0</v>
      </c>
      <c r="U59" s="16">
        <f t="shared" si="3"/>
        <v>0</v>
      </c>
    </row>
    <row r="60" spans="1:21" ht="94.5" customHeight="1" x14ac:dyDescent="0.25">
      <c r="A60" s="8" t="s">
        <v>412</v>
      </c>
      <c r="B60" s="8" t="s">
        <v>80</v>
      </c>
      <c r="C60" s="20"/>
      <c r="D60" s="8" t="s">
        <v>74</v>
      </c>
      <c r="E60" s="8" t="s">
        <v>404</v>
      </c>
      <c r="F60" s="9" t="s">
        <v>413</v>
      </c>
      <c r="G60" s="8" t="s">
        <v>414</v>
      </c>
      <c r="H60" s="8" t="s">
        <v>415</v>
      </c>
      <c r="I60" s="10" t="s">
        <v>28</v>
      </c>
      <c r="J60" s="10" t="s">
        <v>208</v>
      </c>
      <c r="K60" s="11">
        <v>1</v>
      </c>
      <c r="L60" s="11">
        <v>0</v>
      </c>
      <c r="M60" s="12">
        <v>600000</v>
      </c>
      <c r="N60" s="13">
        <v>0</v>
      </c>
      <c r="O60" s="8" t="s">
        <v>416</v>
      </c>
      <c r="P60" s="10" t="s">
        <v>417</v>
      </c>
      <c r="Q60" s="10" t="s">
        <v>32</v>
      </c>
      <c r="R60" s="8" t="s">
        <v>418</v>
      </c>
      <c r="S60" s="24">
        <v>44925</v>
      </c>
      <c r="T60" s="16">
        <f t="shared" si="2"/>
        <v>0</v>
      </c>
      <c r="U60" s="16">
        <f t="shared" si="3"/>
        <v>0</v>
      </c>
    </row>
    <row r="61" spans="1:21" ht="77.25" customHeight="1" x14ac:dyDescent="0.25">
      <c r="A61" s="8" t="s">
        <v>374</v>
      </c>
      <c r="B61" s="8" t="s">
        <v>419</v>
      </c>
      <c r="C61" s="8"/>
      <c r="D61" s="8" t="s">
        <v>74</v>
      </c>
      <c r="E61" s="8" t="s">
        <v>420</v>
      </c>
      <c r="F61" s="9" t="s">
        <v>421</v>
      </c>
      <c r="G61" s="8" t="s">
        <v>422</v>
      </c>
      <c r="H61" s="8" t="s">
        <v>423</v>
      </c>
      <c r="I61" s="10" t="s">
        <v>381</v>
      </c>
      <c r="J61" s="10" t="s">
        <v>41</v>
      </c>
      <c r="K61" s="11">
        <v>1</v>
      </c>
      <c r="L61" s="11">
        <v>0</v>
      </c>
      <c r="M61" s="12">
        <v>50000</v>
      </c>
      <c r="N61" s="13">
        <v>0</v>
      </c>
      <c r="O61" s="8" t="s">
        <v>424</v>
      </c>
      <c r="P61" s="10" t="s">
        <v>383</v>
      </c>
      <c r="Q61" s="10" t="s">
        <v>32</v>
      </c>
      <c r="R61" s="14" t="s">
        <v>425</v>
      </c>
      <c r="S61" s="24">
        <v>44925</v>
      </c>
      <c r="T61" s="16">
        <f t="shared" si="2"/>
        <v>0</v>
      </c>
      <c r="U61" s="16">
        <f t="shared" si="3"/>
        <v>0</v>
      </c>
    </row>
    <row r="62" spans="1:21" ht="78.75" customHeight="1" x14ac:dyDescent="0.25">
      <c r="A62" s="8" t="s">
        <v>374</v>
      </c>
      <c r="B62" s="8" t="s">
        <v>419</v>
      </c>
      <c r="C62" s="8"/>
      <c r="D62" s="8" t="s">
        <v>74</v>
      </c>
      <c r="E62" s="8" t="s">
        <v>420</v>
      </c>
      <c r="F62" s="9" t="s">
        <v>426</v>
      </c>
      <c r="G62" s="8" t="s">
        <v>427</v>
      </c>
      <c r="H62" s="8" t="s">
        <v>428</v>
      </c>
      <c r="I62" s="10" t="s">
        <v>381</v>
      </c>
      <c r="J62" s="10" t="s">
        <v>41</v>
      </c>
      <c r="K62" s="11">
        <v>16</v>
      </c>
      <c r="L62" s="11">
        <v>10</v>
      </c>
      <c r="M62" s="12">
        <v>15000</v>
      </c>
      <c r="N62" s="13">
        <v>9375</v>
      </c>
      <c r="O62" s="8" t="s">
        <v>424</v>
      </c>
      <c r="P62" s="10" t="s">
        <v>383</v>
      </c>
      <c r="Q62" s="10" t="s">
        <v>32</v>
      </c>
      <c r="R62" s="14" t="s">
        <v>429</v>
      </c>
      <c r="S62" s="24">
        <v>44925</v>
      </c>
      <c r="T62" s="16">
        <f t="shared" si="2"/>
        <v>0.625</v>
      </c>
      <c r="U62" s="16">
        <f t="shared" si="3"/>
        <v>0.625</v>
      </c>
    </row>
    <row r="63" spans="1:21" ht="52.5" customHeight="1" x14ac:dyDescent="0.25">
      <c r="A63" s="8" t="s">
        <v>430</v>
      </c>
      <c r="B63" s="8" t="s">
        <v>431</v>
      </c>
      <c r="C63" s="8"/>
      <c r="D63" s="8" t="s">
        <v>74</v>
      </c>
      <c r="E63" s="8" t="s">
        <v>432</v>
      </c>
      <c r="F63" s="9" t="s">
        <v>433</v>
      </c>
      <c r="G63" s="8" t="s">
        <v>434</v>
      </c>
      <c r="H63" s="8" t="s">
        <v>435</v>
      </c>
      <c r="I63" s="10" t="s">
        <v>390</v>
      </c>
      <c r="J63" s="10" t="s">
        <v>436</v>
      </c>
      <c r="K63" s="11">
        <v>2</v>
      </c>
      <c r="L63" s="11">
        <v>2</v>
      </c>
      <c r="M63" s="12">
        <v>100000</v>
      </c>
      <c r="N63" s="13">
        <v>0</v>
      </c>
      <c r="O63" s="8" t="s">
        <v>437</v>
      </c>
      <c r="P63" s="10" t="s">
        <v>438</v>
      </c>
      <c r="Q63" s="10" t="s">
        <v>44</v>
      </c>
      <c r="R63" s="14" t="s">
        <v>439</v>
      </c>
      <c r="S63" s="24">
        <v>44925</v>
      </c>
      <c r="T63" s="16">
        <f t="shared" si="2"/>
        <v>0</v>
      </c>
      <c r="U63" s="16">
        <f t="shared" si="3"/>
        <v>1</v>
      </c>
    </row>
    <row r="64" spans="1:21" ht="101.25" customHeight="1" x14ac:dyDescent="0.25">
      <c r="A64" s="8" t="s">
        <v>430</v>
      </c>
      <c r="B64" s="8" t="s">
        <v>431</v>
      </c>
      <c r="C64" s="8"/>
      <c r="D64" s="8" t="s">
        <v>74</v>
      </c>
      <c r="E64" s="8" t="s">
        <v>432</v>
      </c>
      <c r="F64" s="9" t="s">
        <v>440</v>
      </c>
      <c r="G64" s="8" t="s">
        <v>441</v>
      </c>
      <c r="H64" s="8" t="s">
        <v>442</v>
      </c>
      <c r="I64" s="10" t="s">
        <v>390</v>
      </c>
      <c r="J64" s="10" t="s">
        <v>436</v>
      </c>
      <c r="K64" s="11">
        <v>1</v>
      </c>
      <c r="L64" s="11">
        <v>0</v>
      </c>
      <c r="M64" s="12">
        <v>200000</v>
      </c>
      <c r="N64" s="13">
        <v>0</v>
      </c>
      <c r="O64" s="8" t="s">
        <v>443</v>
      </c>
      <c r="P64" s="10" t="s">
        <v>444</v>
      </c>
      <c r="Q64" s="10" t="s">
        <v>162</v>
      </c>
      <c r="R64" s="14" t="s">
        <v>445</v>
      </c>
      <c r="S64" s="24">
        <v>44925</v>
      </c>
      <c r="T64" s="16">
        <f t="shared" si="2"/>
        <v>0</v>
      </c>
      <c r="U64" s="16">
        <f t="shared" si="3"/>
        <v>0</v>
      </c>
    </row>
    <row r="65" spans="1:21" ht="102.75" customHeight="1" x14ac:dyDescent="0.25">
      <c r="A65" s="8" t="s">
        <v>218</v>
      </c>
      <c r="B65" s="8" t="s">
        <v>228</v>
      </c>
      <c r="C65" s="8" t="s">
        <v>446</v>
      </c>
      <c r="D65" s="8" t="s">
        <v>23</v>
      </c>
      <c r="E65" s="8" t="s">
        <v>139</v>
      </c>
      <c r="F65" s="9" t="s">
        <v>447</v>
      </c>
      <c r="G65" s="8" t="s">
        <v>448</v>
      </c>
      <c r="H65" s="8" t="s">
        <v>449</v>
      </c>
      <c r="I65" s="10" t="s">
        <v>52</v>
      </c>
      <c r="J65" s="10" t="s">
        <v>41</v>
      </c>
      <c r="K65" s="11">
        <v>0</v>
      </c>
      <c r="L65" s="11">
        <v>0</v>
      </c>
      <c r="M65" s="12" t="s">
        <v>256</v>
      </c>
      <c r="N65" s="12"/>
      <c r="O65" s="8" t="s">
        <v>232</v>
      </c>
      <c r="P65" s="10" t="s">
        <v>226</v>
      </c>
      <c r="Q65" s="10" t="s">
        <v>32</v>
      </c>
      <c r="R65" s="14" t="s">
        <v>450</v>
      </c>
      <c r="S65" s="15">
        <v>44925</v>
      </c>
      <c r="T65" s="16" t="e">
        <f t="shared" si="2"/>
        <v>#VALUE!</v>
      </c>
      <c r="U65" s="16" t="e">
        <f t="shared" si="3"/>
        <v>#DIV/0!</v>
      </c>
    </row>
    <row r="66" spans="1:21" ht="125.25" customHeight="1" x14ac:dyDescent="0.25">
      <c r="A66" s="8" t="s">
        <v>218</v>
      </c>
      <c r="B66" s="8" t="s">
        <v>228</v>
      </c>
      <c r="C66" s="8" t="s">
        <v>446</v>
      </c>
      <c r="D66" s="8" t="s">
        <v>23</v>
      </c>
      <c r="E66" s="8" t="s">
        <v>139</v>
      </c>
      <c r="F66" s="9" t="s">
        <v>451</v>
      </c>
      <c r="G66" s="8" t="s">
        <v>448</v>
      </c>
      <c r="H66" s="8" t="s">
        <v>449</v>
      </c>
      <c r="I66" s="10" t="s">
        <v>52</v>
      </c>
      <c r="J66" s="10" t="s">
        <v>41</v>
      </c>
      <c r="K66" s="11">
        <v>0</v>
      </c>
      <c r="L66" s="11">
        <v>0</v>
      </c>
      <c r="M66" s="12" t="s">
        <v>256</v>
      </c>
      <c r="N66" s="13"/>
      <c r="O66" s="20" t="s">
        <v>80</v>
      </c>
      <c r="P66" s="10" t="s">
        <v>226</v>
      </c>
      <c r="Q66" s="10" t="s">
        <v>32</v>
      </c>
      <c r="R66" s="14" t="s">
        <v>452</v>
      </c>
      <c r="S66" s="24">
        <v>44925</v>
      </c>
      <c r="T66" s="16" t="e">
        <f t="shared" si="2"/>
        <v>#VALUE!</v>
      </c>
      <c r="U66" s="16" t="e">
        <f t="shared" si="3"/>
        <v>#DIV/0!</v>
      </c>
    </row>
    <row r="67" spans="1:21" ht="54.75" customHeight="1" x14ac:dyDescent="0.25">
      <c r="A67" s="8" t="s">
        <v>218</v>
      </c>
      <c r="B67" s="8" t="s">
        <v>453</v>
      </c>
      <c r="C67" s="10"/>
      <c r="D67" s="8" t="s">
        <v>23</v>
      </c>
      <c r="E67" s="8" t="s">
        <v>139</v>
      </c>
      <c r="F67" s="9" t="s">
        <v>454</v>
      </c>
      <c r="G67" s="8" t="s">
        <v>455</v>
      </c>
      <c r="H67" s="8" t="s">
        <v>456</v>
      </c>
      <c r="I67" s="10" t="s">
        <v>52</v>
      </c>
      <c r="J67" s="10" t="s">
        <v>187</v>
      </c>
      <c r="K67" s="11">
        <v>0</v>
      </c>
      <c r="L67" s="11">
        <v>0</v>
      </c>
      <c r="M67" s="12">
        <v>40000</v>
      </c>
      <c r="N67" s="13">
        <v>0</v>
      </c>
      <c r="O67" s="20" t="s">
        <v>80</v>
      </c>
      <c r="P67" s="10" t="s">
        <v>226</v>
      </c>
      <c r="Q67" s="10" t="s">
        <v>32</v>
      </c>
      <c r="R67" s="14" t="s">
        <v>457</v>
      </c>
      <c r="S67" s="24">
        <v>44925</v>
      </c>
      <c r="T67" s="16">
        <f t="shared" si="2"/>
        <v>0</v>
      </c>
      <c r="U67" s="16" t="e">
        <f t="shared" si="3"/>
        <v>#DIV/0!</v>
      </c>
    </row>
    <row r="68" spans="1:21" ht="103.5" customHeight="1" x14ac:dyDescent="0.25">
      <c r="A68" s="8" t="s">
        <v>458</v>
      </c>
      <c r="B68" s="8" t="s">
        <v>459</v>
      </c>
      <c r="C68" s="8" t="s">
        <v>460</v>
      </c>
      <c r="D68" s="8" t="s">
        <v>23</v>
      </c>
      <c r="E68" s="8" t="s">
        <v>139</v>
      </c>
      <c r="F68" s="9" t="s">
        <v>461</v>
      </c>
      <c r="G68" s="8" t="s">
        <v>462</v>
      </c>
      <c r="H68" s="8" t="s">
        <v>463</v>
      </c>
      <c r="I68" s="10" t="s">
        <v>52</v>
      </c>
      <c r="J68" s="10" t="s">
        <v>41</v>
      </c>
      <c r="K68" s="11">
        <v>200</v>
      </c>
      <c r="L68" s="11" t="s">
        <v>464</v>
      </c>
      <c r="M68" s="12">
        <v>18000</v>
      </c>
      <c r="N68" s="29">
        <v>0.01</v>
      </c>
      <c r="O68" s="20" t="s">
        <v>465</v>
      </c>
      <c r="P68" s="10" t="s">
        <v>466</v>
      </c>
      <c r="Q68" s="10" t="s">
        <v>32</v>
      </c>
      <c r="R68" s="14" t="s">
        <v>467</v>
      </c>
      <c r="S68" s="15">
        <v>44925</v>
      </c>
      <c r="T68" s="16">
        <f t="shared" si="2"/>
        <v>5.5555555555555552E-7</v>
      </c>
      <c r="U68" s="16" t="e">
        <f t="shared" si="3"/>
        <v>#VALUE!</v>
      </c>
    </row>
    <row r="69" spans="1:21" ht="79.5" customHeight="1" x14ac:dyDescent="0.25">
      <c r="A69" s="8" t="s">
        <v>458</v>
      </c>
      <c r="B69" s="8" t="s">
        <v>468</v>
      </c>
      <c r="C69" s="8"/>
      <c r="D69" s="8" t="s">
        <v>23</v>
      </c>
      <c r="E69" s="8" t="s">
        <v>139</v>
      </c>
      <c r="F69" s="9" t="s">
        <v>469</v>
      </c>
      <c r="G69" s="8" t="s">
        <v>470</v>
      </c>
      <c r="H69" s="8" t="s">
        <v>471</v>
      </c>
      <c r="I69" s="10" t="s">
        <v>238</v>
      </c>
      <c r="J69" s="10" t="s">
        <v>41</v>
      </c>
      <c r="K69" s="11">
        <v>1</v>
      </c>
      <c r="L69" s="11">
        <v>0</v>
      </c>
      <c r="M69" s="12">
        <v>18000</v>
      </c>
      <c r="N69" s="29">
        <v>0</v>
      </c>
      <c r="O69" s="20" t="s">
        <v>472</v>
      </c>
      <c r="P69" s="10" t="s">
        <v>466</v>
      </c>
      <c r="Q69" s="10" t="s">
        <v>162</v>
      </c>
      <c r="R69" s="8" t="s">
        <v>473</v>
      </c>
      <c r="S69" s="15">
        <v>44925</v>
      </c>
      <c r="T69" s="16">
        <f t="shared" si="2"/>
        <v>0</v>
      </c>
      <c r="U69" s="16">
        <f t="shared" si="3"/>
        <v>0</v>
      </c>
    </row>
    <row r="70" spans="1:21" ht="66" customHeight="1" x14ac:dyDescent="0.25">
      <c r="A70" s="8" t="s">
        <v>123</v>
      </c>
      <c r="B70" s="8" t="s">
        <v>474</v>
      </c>
      <c r="C70" s="8"/>
      <c r="D70" s="8" t="s">
        <v>23</v>
      </c>
      <c r="E70" s="8" t="s">
        <v>139</v>
      </c>
      <c r="F70" s="9" t="s">
        <v>475</v>
      </c>
      <c r="G70" s="8" t="s">
        <v>476</v>
      </c>
      <c r="H70" s="8" t="s">
        <v>477</v>
      </c>
      <c r="I70" s="10" t="s">
        <v>238</v>
      </c>
      <c r="J70" s="10" t="s">
        <v>41</v>
      </c>
      <c r="K70" s="11">
        <v>0</v>
      </c>
      <c r="L70" s="11">
        <v>0</v>
      </c>
      <c r="M70" s="12" t="s">
        <v>478</v>
      </c>
      <c r="N70" s="13">
        <v>0</v>
      </c>
      <c r="O70" s="20" t="s">
        <v>80</v>
      </c>
      <c r="P70" s="10" t="s">
        <v>131</v>
      </c>
      <c r="Q70" s="10" t="s">
        <v>32</v>
      </c>
      <c r="R70" s="14" t="s">
        <v>201</v>
      </c>
      <c r="S70" s="24">
        <v>44925</v>
      </c>
      <c r="T70" s="16" t="e">
        <f t="shared" si="2"/>
        <v>#VALUE!</v>
      </c>
      <c r="U70" s="16" t="e">
        <f t="shared" si="3"/>
        <v>#DIV/0!</v>
      </c>
    </row>
    <row r="71" spans="1:21" ht="103.5" customHeight="1" x14ac:dyDescent="0.25">
      <c r="A71" s="8" t="s">
        <v>123</v>
      </c>
      <c r="B71" s="8" t="s">
        <v>474</v>
      </c>
      <c r="C71" s="8"/>
      <c r="D71" s="8" t="s">
        <v>23</v>
      </c>
      <c r="E71" s="8" t="s">
        <v>139</v>
      </c>
      <c r="F71" s="9" t="s">
        <v>479</v>
      </c>
      <c r="G71" s="8" t="s">
        <v>480</v>
      </c>
      <c r="H71" s="8" t="s">
        <v>481</v>
      </c>
      <c r="I71" s="10" t="s">
        <v>52</v>
      </c>
      <c r="J71" s="10" t="s">
        <v>41</v>
      </c>
      <c r="K71" s="11">
        <v>0</v>
      </c>
      <c r="L71" s="11">
        <v>0</v>
      </c>
      <c r="M71" s="12" t="s">
        <v>478</v>
      </c>
      <c r="N71" s="13">
        <v>0</v>
      </c>
      <c r="O71" s="20" t="s">
        <v>80</v>
      </c>
      <c r="P71" s="10" t="s">
        <v>131</v>
      </c>
      <c r="Q71" s="10" t="s">
        <v>32</v>
      </c>
      <c r="R71" s="14" t="s">
        <v>201</v>
      </c>
      <c r="S71" s="24">
        <v>44925</v>
      </c>
      <c r="T71" s="16" t="e">
        <f t="shared" si="2"/>
        <v>#VALUE!</v>
      </c>
      <c r="U71" s="16" t="e">
        <f t="shared" si="3"/>
        <v>#DIV/0!</v>
      </c>
    </row>
    <row r="72" spans="1:21" ht="25.5" customHeight="1" x14ac:dyDescent="0.25">
      <c r="A72" s="8" t="s">
        <v>123</v>
      </c>
      <c r="B72" s="8" t="s">
        <v>474</v>
      </c>
      <c r="C72" s="8"/>
      <c r="D72" s="8" t="s">
        <v>23</v>
      </c>
      <c r="E72" s="8" t="s">
        <v>139</v>
      </c>
      <c r="F72" s="9" t="s">
        <v>482</v>
      </c>
      <c r="G72" s="8" t="s">
        <v>476</v>
      </c>
      <c r="H72" s="8" t="s">
        <v>481</v>
      </c>
      <c r="I72" s="10" t="s">
        <v>52</v>
      </c>
      <c r="J72" s="10" t="s">
        <v>41</v>
      </c>
      <c r="K72" s="11">
        <v>0</v>
      </c>
      <c r="L72" s="11">
        <v>0</v>
      </c>
      <c r="M72" s="12" t="s">
        <v>478</v>
      </c>
      <c r="N72" s="13">
        <v>0</v>
      </c>
      <c r="O72" s="20" t="s">
        <v>80</v>
      </c>
      <c r="P72" s="10" t="s">
        <v>131</v>
      </c>
      <c r="Q72" s="10" t="s">
        <v>32</v>
      </c>
      <c r="R72" s="14" t="s">
        <v>201</v>
      </c>
      <c r="S72" s="24">
        <v>44925</v>
      </c>
      <c r="T72" s="16" t="e">
        <f t="shared" si="2"/>
        <v>#VALUE!</v>
      </c>
      <c r="U72" s="16" t="e">
        <f t="shared" si="3"/>
        <v>#DIV/0!</v>
      </c>
    </row>
    <row r="73" spans="1:21" ht="31.5" customHeight="1" x14ac:dyDescent="0.25">
      <c r="A73" s="8" t="s">
        <v>123</v>
      </c>
      <c r="B73" s="8" t="s">
        <v>474</v>
      </c>
      <c r="C73" s="8"/>
      <c r="D73" s="8" t="s">
        <v>23</v>
      </c>
      <c r="E73" s="8" t="s">
        <v>139</v>
      </c>
      <c r="F73" s="9" t="s">
        <v>483</v>
      </c>
      <c r="G73" s="8" t="s">
        <v>476</v>
      </c>
      <c r="H73" s="8" t="s">
        <v>481</v>
      </c>
      <c r="I73" s="10" t="s">
        <v>52</v>
      </c>
      <c r="J73" s="10" t="s">
        <v>41</v>
      </c>
      <c r="K73" s="11">
        <v>0</v>
      </c>
      <c r="L73" s="11">
        <v>0</v>
      </c>
      <c r="M73" s="12" t="s">
        <v>478</v>
      </c>
      <c r="N73" s="13">
        <v>0</v>
      </c>
      <c r="O73" s="20" t="s">
        <v>80</v>
      </c>
      <c r="P73" s="10" t="s">
        <v>131</v>
      </c>
      <c r="Q73" s="10" t="s">
        <v>32</v>
      </c>
      <c r="R73" s="14" t="s">
        <v>201</v>
      </c>
      <c r="S73" s="24">
        <v>44925</v>
      </c>
      <c r="T73" s="16" t="e">
        <f t="shared" si="2"/>
        <v>#VALUE!</v>
      </c>
      <c r="U73" s="16" t="e">
        <f t="shared" si="3"/>
        <v>#DIV/0!</v>
      </c>
    </row>
    <row r="74" spans="1:21" ht="46.5" customHeight="1" x14ac:dyDescent="0.25">
      <c r="A74" s="8" t="s">
        <v>123</v>
      </c>
      <c r="B74" s="8" t="s">
        <v>474</v>
      </c>
      <c r="C74" s="8"/>
      <c r="D74" s="8" t="s">
        <v>23</v>
      </c>
      <c r="E74" s="8" t="s">
        <v>139</v>
      </c>
      <c r="F74" s="9" t="s">
        <v>484</v>
      </c>
      <c r="G74" s="8" t="s">
        <v>485</v>
      </c>
      <c r="H74" s="8" t="s">
        <v>486</v>
      </c>
      <c r="I74" s="10" t="s">
        <v>52</v>
      </c>
      <c r="J74" s="10" t="s">
        <v>41</v>
      </c>
      <c r="K74" s="11">
        <v>0</v>
      </c>
      <c r="L74" s="11">
        <v>0</v>
      </c>
      <c r="M74" s="12" t="s">
        <v>478</v>
      </c>
      <c r="N74" s="13">
        <v>0</v>
      </c>
      <c r="O74" s="20" t="s">
        <v>80</v>
      </c>
      <c r="P74" s="10" t="s">
        <v>131</v>
      </c>
      <c r="Q74" s="10" t="s">
        <v>32</v>
      </c>
      <c r="R74" s="14" t="s">
        <v>201</v>
      </c>
      <c r="S74" s="24">
        <v>44925</v>
      </c>
      <c r="T74" s="16" t="e">
        <f t="shared" si="2"/>
        <v>#VALUE!</v>
      </c>
      <c r="U74" s="16" t="e">
        <f t="shared" si="3"/>
        <v>#DIV/0!</v>
      </c>
    </row>
    <row r="75" spans="1:21" ht="28.5" customHeight="1" x14ac:dyDescent="0.25">
      <c r="A75" s="8" t="s">
        <v>123</v>
      </c>
      <c r="B75" s="8" t="s">
        <v>474</v>
      </c>
      <c r="C75" s="8"/>
      <c r="D75" s="8" t="s">
        <v>23</v>
      </c>
      <c r="E75" s="8" t="s">
        <v>139</v>
      </c>
      <c r="F75" s="9" t="s">
        <v>487</v>
      </c>
      <c r="G75" s="8" t="s">
        <v>488</v>
      </c>
      <c r="H75" s="8" t="s">
        <v>486</v>
      </c>
      <c r="I75" s="10" t="s">
        <v>52</v>
      </c>
      <c r="J75" s="10" t="s">
        <v>41</v>
      </c>
      <c r="K75" s="11">
        <v>0</v>
      </c>
      <c r="L75" s="11">
        <v>0</v>
      </c>
      <c r="M75" s="12" t="s">
        <v>478</v>
      </c>
      <c r="N75" s="13">
        <v>0</v>
      </c>
      <c r="O75" s="20" t="s">
        <v>80</v>
      </c>
      <c r="P75" s="10" t="s">
        <v>131</v>
      </c>
      <c r="Q75" s="10" t="s">
        <v>32</v>
      </c>
      <c r="R75" s="14" t="s">
        <v>201</v>
      </c>
      <c r="S75" s="24">
        <v>44925</v>
      </c>
      <c r="T75" s="16" t="e">
        <f t="shared" si="2"/>
        <v>#VALUE!</v>
      </c>
      <c r="U75" s="16" t="e">
        <f t="shared" si="3"/>
        <v>#DIV/0!</v>
      </c>
    </row>
    <row r="76" spans="1:21" ht="27" customHeight="1" x14ac:dyDescent="0.25">
      <c r="A76" s="8" t="s">
        <v>123</v>
      </c>
      <c r="C76" s="8" t="s">
        <v>474</v>
      </c>
      <c r="D76" s="8" t="s">
        <v>23</v>
      </c>
      <c r="E76" s="8" t="s">
        <v>139</v>
      </c>
      <c r="F76" s="9" t="s">
        <v>489</v>
      </c>
      <c r="G76" s="8" t="s">
        <v>490</v>
      </c>
      <c r="H76" s="8" t="s">
        <v>491</v>
      </c>
      <c r="I76" s="10" t="s">
        <v>52</v>
      </c>
      <c r="J76" s="10" t="s">
        <v>41</v>
      </c>
      <c r="K76" s="11">
        <v>0</v>
      </c>
      <c r="L76" s="11">
        <v>0</v>
      </c>
      <c r="M76" s="12">
        <v>150000</v>
      </c>
      <c r="N76" s="13">
        <v>0</v>
      </c>
      <c r="O76" s="20" t="s">
        <v>80</v>
      </c>
      <c r="P76" s="10" t="s">
        <v>131</v>
      </c>
      <c r="Q76" s="10" t="s">
        <v>32</v>
      </c>
      <c r="R76" s="14" t="s">
        <v>201</v>
      </c>
      <c r="S76" s="24">
        <v>44925</v>
      </c>
      <c r="T76" s="16">
        <f t="shared" si="2"/>
        <v>0</v>
      </c>
      <c r="U76" s="16" t="e">
        <f t="shared" si="3"/>
        <v>#DIV/0!</v>
      </c>
    </row>
    <row r="77" spans="1:21" ht="45.75" customHeight="1" x14ac:dyDescent="0.25">
      <c r="A77" s="8" t="s">
        <v>123</v>
      </c>
      <c r="B77" s="8" t="s">
        <v>492</v>
      </c>
      <c r="C77" s="8"/>
      <c r="D77" s="8" t="s">
        <v>23</v>
      </c>
      <c r="E77" s="8" t="s">
        <v>139</v>
      </c>
      <c r="F77" s="9" t="s">
        <v>493</v>
      </c>
      <c r="G77" s="8" t="s">
        <v>494</v>
      </c>
      <c r="H77" s="8" t="s">
        <v>491</v>
      </c>
      <c r="I77" s="10" t="s">
        <v>52</v>
      </c>
      <c r="J77" s="10" t="s">
        <v>41</v>
      </c>
      <c r="K77" s="11">
        <v>0</v>
      </c>
      <c r="L77" s="11">
        <v>0</v>
      </c>
      <c r="M77" s="12">
        <v>179000</v>
      </c>
      <c r="N77" s="13">
        <v>0</v>
      </c>
      <c r="O77" s="20" t="s">
        <v>80</v>
      </c>
      <c r="P77" s="10" t="s">
        <v>131</v>
      </c>
      <c r="Q77" s="10" t="s">
        <v>32</v>
      </c>
      <c r="R77" s="14" t="s">
        <v>495</v>
      </c>
      <c r="S77" s="24">
        <v>44925</v>
      </c>
      <c r="T77" s="16">
        <f t="shared" si="2"/>
        <v>0</v>
      </c>
      <c r="U77" s="16" t="e">
        <f t="shared" si="3"/>
        <v>#DIV/0!</v>
      </c>
    </row>
    <row r="78" spans="1:21" ht="82.5" customHeight="1" x14ac:dyDescent="0.25">
      <c r="A78" s="8" t="s">
        <v>430</v>
      </c>
      <c r="B78" s="8" t="s">
        <v>496</v>
      </c>
      <c r="C78" s="8"/>
      <c r="D78" s="8" t="s">
        <v>23</v>
      </c>
      <c r="E78" s="8" t="s">
        <v>139</v>
      </c>
      <c r="F78" s="9" t="s">
        <v>497</v>
      </c>
      <c r="G78" s="8" t="s">
        <v>498</v>
      </c>
      <c r="H78" s="8" t="s">
        <v>499</v>
      </c>
      <c r="I78" s="10" t="s">
        <v>199</v>
      </c>
      <c r="J78" s="10" t="s">
        <v>41</v>
      </c>
      <c r="K78" s="11">
        <v>0</v>
      </c>
      <c r="L78" s="11">
        <v>0</v>
      </c>
      <c r="M78" s="12" t="s">
        <v>478</v>
      </c>
      <c r="N78" s="13">
        <v>0</v>
      </c>
      <c r="O78" s="20" t="s">
        <v>80</v>
      </c>
      <c r="P78" s="10" t="s">
        <v>444</v>
      </c>
      <c r="Q78" s="10" t="s">
        <v>162</v>
      </c>
      <c r="R78" s="14" t="s">
        <v>500</v>
      </c>
      <c r="S78" s="24">
        <v>44925</v>
      </c>
      <c r="T78" s="16" t="e">
        <f t="shared" si="2"/>
        <v>#VALUE!</v>
      </c>
      <c r="U78" s="16" t="e">
        <f t="shared" si="3"/>
        <v>#DIV/0!</v>
      </c>
    </row>
    <row r="79" spans="1:21" ht="51.75" customHeight="1" x14ac:dyDescent="0.25">
      <c r="A79" s="8" t="s">
        <v>430</v>
      </c>
      <c r="B79" s="8" t="s">
        <v>496</v>
      </c>
      <c r="C79" s="8"/>
      <c r="D79" s="8" t="s">
        <v>23</v>
      </c>
      <c r="E79" s="8" t="s">
        <v>139</v>
      </c>
      <c r="F79" s="9" t="s">
        <v>501</v>
      </c>
      <c r="G79" s="8" t="s">
        <v>498</v>
      </c>
      <c r="H79" s="8" t="s">
        <v>502</v>
      </c>
      <c r="I79" s="10" t="s">
        <v>199</v>
      </c>
      <c r="J79" s="10" t="s">
        <v>41</v>
      </c>
      <c r="K79" s="11">
        <v>0</v>
      </c>
      <c r="L79" s="11">
        <v>0</v>
      </c>
      <c r="M79" s="12" t="s">
        <v>478</v>
      </c>
      <c r="N79" s="13">
        <v>0</v>
      </c>
      <c r="O79" s="20" t="s">
        <v>80</v>
      </c>
      <c r="P79" s="10" t="s">
        <v>444</v>
      </c>
      <c r="Q79" s="10" t="s">
        <v>162</v>
      </c>
      <c r="R79" s="14" t="s">
        <v>500</v>
      </c>
      <c r="S79" s="24">
        <v>44925</v>
      </c>
      <c r="T79" s="16" t="e">
        <f t="shared" si="2"/>
        <v>#VALUE!</v>
      </c>
      <c r="U79" s="16" t="e">
        <f t="shared" si="3"/>
        <v>#DIV/0!</v>
      </c>
    </row>
    <row r="80" spans="1:21" ht="56.25" customHeight="1" x14ac:dyDescent="0.25">
      <c r="A80" s="8" t="s">
        <v>430</v>
      </c>
      <c r="B80" s="8" t="s">
        <v>496</v>
      </c>
      <c r="C80" s="8"/>
      <c r="D80" s="8" t="s">
        <v>23</v>
      </c>
      <c r="E80" s="8" t="s">
        <v>139</v>
      </c>
      <c r="F80" s="9" t="s">
        <v>503</v>
      </c>
      <c r="G80" s="8" t="s">
        <v>498</v>
      </c>
      <c r="H80" s="8" t="s">
        <v>504</v>
      </c>
      <c r="I80" s="10" t="s">
        <v>199</v>
      </c>
      <c r="J80" s="10" t="s">
        <v>41</v>
      </c>
      <c r="K80" s="11">
        <v>0</v>
      </c>
      <c r="L80" s="11">
        <v>0</v>
      </c>
      <c r="M80" s="12">
        <v>955841.1</v>
      </c>
      <c r="N80" s="13">
        <v>0</v>
      </c>
      <c r="O80" s="20" t="s">
        <v>80</v>
      </c>
      <c r="P80" s="10" t="s">
        <v>444</v>
      </c>
      <c r="Q80" s="10" t="s">
        <v>162</v>
      </c>
      <c r="R80" s="14" t="s">
        <v>500</v>
      </c>
      <c r="S80" s="24">
        <v>44925</v>
      </c>
      <c r="T80" s="16">
        <f t="shared" si="2"/>
        <v>0</v>
      </c>
      <c r="U80" s="16" t="e">
        <f t="shared" si="3"/>
        <v>#DIV/0!</v>
      </c>
    </row>
    <row r="81" spans="1:21" ht="99" customHeight="1" x14ac:dyDescent="0.25">
      <c r="A81" s="8" t="s">
        <v>401</v>
      </c>
      <c r="B81" s="8" t="s">
        <v>402</v>
      </c>
      <c r="C81" s="14" t="s">
        <v>505</v>
      </c>
      <c r="D81" s="8" t="s">
        <v>23</v>
      </c>
      <c r="E81" s="8" t="s">
        <v>139</v>
      </c>
      <c r="F81" s="9" t="s">
        <v>506</v>
      </c>
      <c r="G81" s="8" t="s">
        <v>507</v>
      </c>
      <c r="H81" s="8" t="s">
        <v>508</v>
      </c>
      <c r="I81" s="10" t="s">
        <v>238</v>
      </c>
      <c r="J81" s="10" t="s">
        <v>41</v>
      </c>
      <c r="K81" s="11">
        <v>2</v>
      </c>
      <c r="L81" s="11">
        <v>2</v>
      </c>
      <c r="M81" s="12">
        <v>0.01</v>
      </c>
      <c r="N81" s="13">
        <v>0.01</v>
      </c>
      <c r="O81" s="8" t="s">
        <v>509</v>
      </c>
      <c r="P81" s="10" t="s">
        <v>410</v>
      </c>
      <c r="Q81" s="10" t="s">
        <v>44</v>
      </c>
      <c r="R81" s="8" t="s">
        <v>510</v>
      </c>
      <c r="S81" s="24">
        <v>44925</v>
      </c>
      <c r="T81" s="16">
        <f t="shared" si="2"/>
        <v>1</v>
      </c>
      <c r="U81" s="16">
        <f t="shared" si="3"/>
        <v>1</v>
      </c>
    </row>
    <row r="82" spans="1:21" ht="44.25" customHeight="1" x14ac:dyDescent="0.25">
      <c r="A82" s="8" t="s">
        <v>218</v>
      </c>
      <c r="B82" s="8" t="s">
        <v>234</v>
      </c>
      <c r="C82" s="10"/>
      <c r="D82" s="8" t="s">
        <v>23</v>
      </c>
      <c r="E82" s="8" t="s">
        <v>139</v>
      </c>
      <c r="F82" s="9" t="s">
        <v>511</v>
      </c>
      <c r="G82" s="8" t="s">
        <v>512</v>
      </c>
      <c r="H82" s="8" t="s">
        <v>456</v>
      </c>
      <c r="I82" s="10" t="s">
        <v>52</v>
      </c>
      <c r="J82" s="10" t="s">
        <v>41</v>
      </c>
      <c r="K82" s="11">
        <v>2</v>
      </c>
      <c r="L82" s="11">
        <v>0</v>
      </c>
      <c r="M82" s="12" t="s">
        <v>256</v>
      </c>
      <c r="N82" s="12" t="s">
        <v>256</v>
      </c>
      <c r="O82" s="20" t="s">
        <v>513</v>
      </c>
      <c r="P82" s="10" t="s">
        <v>226</v>
      </c>
      <c r="Q82" s="10" t="s">
        <v>162</v>
      </c>
      <c r="R82" s="14" t="s">
        <v>514</v>
      </c>
      <c r="S82" s="24">
        <v>44925</v>
      </c>
      <c r="T82" s="16" t="e">
        <f t="shared" si="2"/>
        <v>#VALUE!</v>
      </c>
      <c r="U82" s="16">
        <f t="shared" si="3"/>
        <v>0</v>
      </c>
    </row>
    <row r="83" spans="1:21" ht="57" customHeight="1" x14ac:dyDescent="0.25">
      <c r="A83" s="8" t="s">
        <v>218</v>
      </c>
      <c r="B83" s="8" t="s">
        <v>234</v>
      </c>
      <c r="C83" s="10"/>
      <c r="D83" s="8" t="s">
        <v>23</v>
      </c>
      <c r="E83" s="8" t="s">
        <v>139</v>
      </c>
      <c r="F83" s="9" t="s">
        <v>515</v>
      </c>
      <c r="G83" s="8" t="s">
        <v>512</v>
      </c>
      <c r="H83" s="8" t="s">
        <v>516</v>
      </c>
      <c r="I83" s="10" t="s">
        <v>52</v>
      </c>
      <c r="J83" s="10" t="s">
        <v>41</v>
      </c>
      <c r="K83" s="11">
        <v>2</v>
      </c>
      <c r="L83" s="11">
        <v>0</v>
      </c>
      <c r="M83" s="12" t="s">
        <v>256</v>
      </c>
      <c r="N83" s="12" t="s">
        <v>256</v>
      </c>
      <c r="O83" s="20" t="s">
        <v>80</v>
      </c>
      <c r="P83" s="10" t="s">
        <v>226</v>
      </c>
      <c r="Q83" s="10" t="s">
        <v>162</v>
      </c>
      <c r="R83" s="14" t="s">
        <v>517</v>
      </c>
      <c r="S83" s="24">
        <v>44925</v>
      </c>
      <c r="T83" s="16" t="e">
        <f t="shared" si="2"/>
        <v>#VALUE!</v>
      </c>
      <c r="U83" s="16">
        <f t="shared" si="3"/>
        <v>0</v>
      </c>
    </row>
    <row r="84" spans="1:21" ht="264" customHeight="1" x14ac:dyDescent="0.25">
      <c r="A84" s="8" t="s">
        <v>518</v>
      </c>
      <c r="B84" s="8" t="s">
        <v>80</v>
      </c>
      <c r="C84" s="20"/>
      <c r="D84" s="8" t="s">
        <v>23</v>
      </c>
      <c r="E84" s="8" t="s">
        <v>519</v>
      </c>
      <c r="F84" s="9" t="s">
        <v>520</v>
      </c>
      <c r="G84" s="8" t="s">
        <v>521</v>
      </c>
      <c r="H84" s="8" t="s">
        <v>522</v>
      </c>
      <c r="I84" s="10" t="s">
        <v>238</v>
      </c>
      <c r="J84" s="10" t="s">
        <v>41</v>
      </c>
      <c r="K84" s="11">
        <v>1</v>
      </c>
      <c r="L84" s="11">
        <v>0</v>
      </c>
      <c r="M84" s="12">
        <v>30000000</v>
      </c>
      <c r="N84" s="13">
        <v>0</v>
      </c>
      <c r="O84" s="8" t="s">
        <v>523</v>
      </c>
      <c r="P84" s="10" t="s">
        <v>524</v>
      </c>
      <c r="Q84" s="10" t="s">
        <v>32</v>
      </c>
      <c r="R84" s="14" t="s">
        <v>525</v>
      </c>
      <c r="S84" s="24">
        <v>44925</v>
      </c>
      <c r="T84" s="16">
        <f t="shared" si="2"/>
        <v>0</v>
      </c>
      <c r="U84" s="16">
        <f t="shared" si="3"/>
        <v>0</v>
      </c>
    </row>
    <row r="85" spans="1:21" ht="132" customHeight="1" x14ac:dyDescent="0.25">
      <c r="A85" s="8" t="s">
        <v>21</v>
      </c>
      <c r="B85" s="8" t="s">
        <v>98</v>
      </c>
      <c r="C85" s="8"/>
      <c r="D85" s="8" t="s">
        <v>23</v>
      </c>
      <c r="E85" s="8" t="s">
        <v>48</v>
      </c>
      <c r="F85" s="9" t="s">
        <v>526</v>
      </c>
      <c r="G85" s="8" t="s">
        <v>527</v>
      </c>
      <c r="H85" s="8" t="s">
        <v>528</v>
      </c>
      <c r="I85" s="10" t="s">
        <v>102</v>
      </c>
      <c r="J85" s="10" t="s">
        <v>103</v>
      </c>
      <c r="K85" s="11">
        <v>40</v>
      </c>
      <c r="L85" s="11">
        <v>40</v>
      </c>
      <c r="M85" s="12">
        <v>150000</v>
      </c>
      <c r="N85" s="13">
        <v>200000</v>
      </c>
      <c r="O85" s="8" t="s">
        <v>529</v>
      </c>
      <c r="P85" s="10" t="s">
        <v>105</v>
      </c>
      <c r="Q85" s="10" t="s">
        <v>44</v>
      </c>
      <c r="R85" s="14" t="s">
        <v>530</v>
      </c>
      <c r="S85" s="15">
        <v>44925</v>
      </c>
      <c r="T85" s="16">
        <f t="shared" si="2"/>
        <v>1.3333333333333333</v>
      </c>
      <c r="U85" s="16">
        <f t="shared" si="3"/>
        <v>1</v>
      </c>
    </row>
    <row r="86" spans="1:21" ht="77.25" customHeight="1" x14ac:dyDescent="0.25">
      <c r="A86" s="8" t="s">
        <v>458</v>
      </c>
      <c r="B86" s="8" t="s">
        <v>468</v>
      </c>
      <c r="C86" s="8"/>
      <c r="D86" s="8" t="s">
        <v>23</v>
      </c>
      <c r="E86" s="8" t="s">
        <v>24</v>
      </c>
      <c r="F86" s="9" t="s">
        <v>531</v>
      </c>
      <c r="G86" s="8" t="s">
        <v>532</v>
      </c>
      <c r="H86" s="8" t="s">
        <v>533</v>
      </c>
      <c r="I86" s="10" t="s">
        <v>238</v>
      </c>
      <c r="J86" s="10" t="s">
        <v>41</v>
      </c>
      <c r="K86" s="11">
        <v>16</v>
      </c>
      <c r="L86" s="11">
        <v>0</v>
      </c>
      <c r="M86" s="12">
        <v>18000</v>
      </c>
      <c r="N86" s="29">
        <v>0</v>
      </c>
      <c r="O86" s="20" t="s">
        <v>80</v>
      </c>
      <c r="P86" s="10" t="s">
        <v>466</v>
      </c>
      <c r="Q86" s="10" t="s">
        <v>162</v>
      </c>
      <c r="R86" s="8" t="s">
        <v>473</v>
      </c>
      <c r="S86" s="15">
        <v>44925</v>
      </c>
      <c r="T86" s="16">
        <f t="shared" si="2"/>
        <v>0</v>
      </c>
      <c r="U86" s="16">
        <f t="shared" si="3"/>
        <v>0</v>
      </c>
    </row>
    <row r="87" spans="1:21" ht="73.5" customHeight="1" x14ac:dyDescent="0.25">
      <c r="A87" s="8" t="s">
        <v>458</v>
      </c>
      <c r="B87" s="8" t="s">
        <v>468</v>
      </c>
      <c r="C87" s="8"/>
      <c r="D87" s="8" t="s">
        <v>23</v>
      </c>
      <c r="E87" s="8" t="s">
        <v>24</v>
      </c>
      <c r="F87" s="9" t="s">
        <v>534</v>
      </c>
      <c r="G87" s="8" t="s">
        <v>535</v>
      </c>
      <c r="H87" s="8" t="s">
        <v>536</v>
      </c>
      <c r="I87" s="10" t="s">
        <v>28</v>
      </c>
      <c r="J87" s="10" t="s">
        <v>41</v>
      </c>
      <c r="K87" s="11">
        <v>300</v>
      </c>
      <c r="L87" s="11">
        <v>0</v>
      </c>
      <c r="M87" s="12">
        <v>36000</v>
      </c>
      <c r="N87" s="29">
        <v>0</v>
      </c>
      <c r="O87" s="20" t="s">
        <v>472</v>
      </c>
      <c r="P87" s="10" t="s">
        <v>466</v>
      </c>
      <c r="Q87" s="10" t="s">
        <v>162</v>
      </c>
      <c r="R87" s="8" t="s">
        <v>473</v>
      </c>
      <c r="S87" s="15">
        <v>44925</v>
      </c>
      <c r="T87" s="16">
        <f t="shared" si="2"/>
        <v>0</v>
      </c>
      <c r="U87" s="16">
        <f t="shared" si="3"/>
        <v>0</v>
      </c>
    </row>
    <row r="88" spans="1:21" ht="116.25" customHeight="1" x14ac:dyDescent="0.25">
      <c r="A88" s="8" t="s">
        <v>458</v>
      </c>
      <c r="B88" s="8" t="s">
        <v>459</v>
      </c>
      <c r="C88" s="8" t="s">
        <v>460</v>
      </c>
      <c r="D88" s="8" t="s">
        <v>23</v>
      </c>
      <c r="E88" s="8" t="s">
        <v>537</v>
      </c>
      <c r="F88" s="9" t="s">
        <v>538</v>
      </c>
      <c r="G88" s="8" t="s">
        <v>539</v>
      </c>
      <c r="H88" s="8" t="s">
        <v>540</v>
      </c>
      <c r="I88" s="10" t="s">
        <v>28</v>
      </c>
      <c r="J88" s="10" t="s">
        <v>41</v>
      </c>
      <c r="K88" s="11">
        <v>16</v>
      </c>
      <c r="L88" s="11">
        <v>0</v>
      </c>
      <c r="M88" s="12">
        <v>144000</v>
      </c>
      <c r="N88" s="29">
        <v>0.01</v>
      </c>
      <c r="O88" s="20" t="s">
        <v>472</v>
      </c>
      <c r="P88" s="10" t="s">
        <v>466</v>
      </c>
      <c r="Q88" s="10" t="s">
        <v>32</v>
      </c>
      <c r="R88" s="14" t="s">
        <v>541</v>
      </c>
      <c r="S88" s="15">
        <v>44925</v>
      </c>
      <c r="T88" s="16">
        <f t="shared" si="2"/>
        <v>6.944444444444444E-8</v>
      </c>
      <c r="U88" s="16">
        <f t="shared" si="3"/>
        <v>0</v>
      </c>
    </row>
    <row r="89" spans="1:21" ht="27.75" customHeight="1" x14ac:dyDescent="0.25">
      <c r="A89" s="14" t="s">
        <v>542</v>
      </c>
      <c r="B89" s="8" t="s">
        <v>543</v>
      </c>
      <c r="C89" s="14" t="s">
        <v>544</v>
      </c>
      <c r="D89" s="14" t="s">
        <v>125</v>
      </c>
      <c r="E89" s="8" t="s">
        <v>83</v>
      </c>
      <c r="F89" s="9" t="s">
        <v>545</v>
      </c>
      <c r="G89" s="14" t="s">
        <v>546</v>
      </c>
      <c r="H89" s="14" t="s">
        <v>547</v>
      </c>
      <c r="I89" s="10" t="s">
        <v>111</v>
      </c>
      <c r="J89" s="10" t="s">
        <v>41</v>
      </c>
      <c r="M89" s="12">
        <v>500000</v>
      </c>
      <c r="N89" s="23"/>
      <c r="P89" s="10" t="s">
        <v>131</v>
      </c>
      <c r="Q89" s="10" t="s">
        <v>32</v>
      </c>
      <c r="R89" s="14" t="s">
        <v>201</v>
      </c>
      <c r="S89" s="24">
        <v>44925</v>
      </c>
      <c r="T89" s="16">
        <f t="shared" si="2"/>
        <v>0</v>
      </c>
      <c r="U89" s="16" t="e">
        <f t="shared" si="3"/>
        <v>#DIV/0!</v>
      </c>
    </row>
    <row r="90" spans="1:21" ht="34.5" customHeight="1" x14ac:dyDescent="0.25">
      <c r="A90" s="14" t="s">
        <v>123</v>
      </c>
      <c r="B90" s="8" t="s">
        <v>543</v>
      </c>
      <c r="C90" s="14" t="s">
        <v>544</v>
      </c>
      <c r="D90" s="14" t="s">
        <v>125</v>
      </c>
      <c r="E90" s="8" t="s">
        <v>83</v>
      </c>
      <c r="F90" s="9" t="s">
        <v>548</v>
      </c>
      <c r="G90" s="14" t="s">
        <v>549</v>
      </c>
      <c r="H90" s="14" t="s">
        <v>550</v>
      </c>
      <c r="I90" s="10" t="s">
        <v>111</v>
      </c>
      <c r="J90" s="10" t="s">
        <v>41</v>
      </c>
      <c r="M90" s="12" t="s">
        <v>143</v>
      </c>
      <c r="N90" s="23"/>
      <c r="P90" s="10" t="s">
        <v>551</v>
      </c>
      <c r="Q90" s="10" t="s">
        <v>32</v>
      </c>
      <c r="R90" s="14" t="s">
        <v>201</v>
      </c>
      <c r="S90" s="24">
        <v>44925</v>
      </c>
      <c r="T90" s="16" t="e">
        <f t="shared" si="2"/>
        <v>#VALUE!</v>
      </c>
      <c r="U90" s="16" t="e">
        <f t="shared" si="3"/>
        <v>#DIV/0!</v>
      </c>
    </row>
    <row r="91" spans="1:21" ht="29.25" customHeight="1" x14ac:dyDescent="0.25">
      <c r="A91" s="14" t="s">
        <v>123</v>
      </c>
      <c r="B91" s="8" t="s">
        <v>543</v>
      </c>
      <c r="C91" s="14" t="s">
        <v>544</v>
      </c>
      <c r="D91" s="14" t="s">
        <v>125</v>
      </c>
      <c r="E91" s="8" t="s">
        <v>83</v>
      </c>
      <c r="F91" s="9" t="s">
        <v>552</v>
      </c>
      <c r="G91" s="14" t="s">
        <v>553</v>
      </c>
      <c r="H91" s="14" t="s">
        <v>554</v>
      </c>
      <c r="I91" s="10" t="s">
        <v>111</v>
      </c>
      <c r="J91" s="10" t="s">
        <v>41</v>
      </c>
      <c r="M91" s="19" t="s">
        <v>143</v>
      </c>
      <c r="N91" s="23"/>
      <c r="O91" s="14" t="s">
        <v>555</v>
      </c>
      <c r="P91" s="10" t="s">
        <v>556</v>
      </c>
      <c r="Q91" s="10" t="s">
        <v>32</v>
      </c>
      <c r="R91" s="14" t="s">
        <v>201</v>
      </c>
      <c r="S91" s="24">
        <v>44925</v>
      </c>
      <c r="T91" s="16" t="e">
        <f t="shared" si="2"/>
        <v>#VALUE!</v>
      </c>
      <c r="U91" s="16" t="e">
        <f t="shared" si="3"/>
        <v>#DIV/0!</v>
      </c>
    </row>
    <row r="92" spans="1:21" ht="87.75" customHeight="1" x14ac:dyDescent="0.25">
      <c r="A92" s="14" t="s">
        <v>123</v>
      </c>
      <c r="B92" s="8" t="s">
        <v>543</v>
      </c>
      <c r="C92" s="14" t="s">
        <v>544</v>
      </c>
      <c r="D92" s="14" t="s">
        <v>125</v>
      </c>
      <c r="E92" s="8" t="s">
        <v>83</v>
      </c>
      <c r="F92" s="9" t="s">
        <v>557</v>
      </c>
      <c r="G92" s="14" t="s">
        <v>558</v>
      </c>
      <c r="H92" s="14" t="s">
        <v>559</v>
      </c>
      <c r="I92" s="10" t="s">
        <v>111</v>
      </c>
      <c r="J92" s="10" t="s">
        <v>41</v>
      </c>
      <c r="M92" s="12" t="s">
        <v>143</v>
      </c>
      <c r="N92" s="23"/>
      <c r="O92" s="14" t="s">
        <v>560</v>
      </c>
      <c r="P92" s="10" t="s">
        <v>561</v>
      </c>
      <c r="Q92" s="10" t="s">
        <v>32</v>
      </c>
      <c r="R92" s="14" t="s">
        <v>201</v>
      </c>
      <c r="S92" s="24">
        <v>44925</v>
      </c>
      <c r="T92" s="16" t="e">
        <f t="shared" si="2"/>
        <v>#VALUE!</v>
      </c>
      <c r="U92" s="16" t="e">
        <f t="shared" si="3"/>
        <v>#DIV/0!</v>
      </c>
    </row>
    <row r="93" spans="1:21" ht="48.75" customHeight="1" x14ac:dyDescent="0.25">
      <c r="A93" s="14" t="s">
        <v>123</v>
      </c>
      <c r="B93" s="8" t="s">
        <v>543</v>
      </c>
      <c r="C93" s="14" t="s">
        <v>544</v>
      </c>
      <c r="D93" s="14" t="s">
        <v>125</v>
      </c>
      <c r="E93" s="8" t="s">
        <v>83</v>
      </c>
      <c r="F93" s="9" t="s">
        <v>562</v>
      </c>
      <c r="G93" s="14" t="s">
        <v>563</v>
      </c>
      <c r="H93" s="14" t="s">
        <v>564</v>
      </c>
      <c r="I93" s="10" t="s">
        <v>111</v>
      </c>
      <c r="J93" s="10" t="s">
        <v>41</v>
      </c>
      <c r="K93" s="22">
        <v>1</v>
      </c>
      <c r="L93" s="22">
        <v>1</v>
      </c>
      <c r="M93" s="12" t="s">
        <v>143</v>
      </c>
      <c r="N93" s="23"/>
      <c r="O93" s="14" t="s">
        <v>560</v>
      </c>
      <c r="P93" s="10" t="s">
        <v>565</v>
      </c>
      <c r="Q93" s="10" t="s">
        <v>32</v>
      </c>
      <c r="R93" s="14" t="s">
        <v>201</v>
      </c>
      <c r="S93" s="24">
        <v>44925</v>
      </c>
      <c r="T93" s="16" t="e">
        <f t="shared" si="2"/>
        <v>#VALUE!</v>
      </c>
      <c r="U93" s="16">
        <f t="shared" si="3"/>
        <v>1</v>
      </c>
    </row>
    <row r="94" spans="1:21" ht="35.25" customHeight="1" x14ac:dyDescent="0.25">
      <c r="A94" s="14" t="s">
        <v>123</v>
      </c>
      <c r="B94" s="8" t="s">
        <v>566</v>
      </c>
      <c r="C94" s="14" t="s">
        <v>544</v>
      </c>
      <c r="D94" s="14" t="s">
        <v>125</v>
      </c>
      <c r="E94" s="8" t="s">
        <v>83</v>
      </c>
      <c r="F94" s="9" t="s">
        <v>567</v>
      </c>
      <c r="G94" s="14" t="s">
        <v>568</v>
      </c>
      <c r="H94" s="14" t="s">
        <v>569</v>
      </c>
      <c r="I94" s="10" t="s">
        <v>570</v>
      </c>
      <c r="J94" s="10" t="s">
        <v>41</v>
      </c>
      <c r="M94" s="12">
        <v>51047.25</v>
      </c>
      <c r="N94" s="23"/>
      <c r="P94" s="10" t="s">
        <v>571</v>
      </c>
      <c r="Q94" s="10" t="s">
        <v>162</v>
      </c>
      <c r="R94" s="14" t="s">
        <v>201</v>
      </c>
      <c r="S94" s="24">
        <v>44925</v>
      </c>
      <c r="T94" s="16">
        <f t="shared" si="2"/>
        <v>0</v>
      </c>
      <c r="U94" s="16" t="e">
        <f t="shared" si="3"/>
        <v>#DIV/0!</v>
      </c>
    </row>
    <row r="95" spans="1:21" ht="31.5" customHeight="1" x14ac:dyDescent="0.25">
      <c r="A95" s="14" t="s">
        <v>123</v>
      </c>
      <c r="B95" s="8" t="s">
        <v>566</v>
      </c>
      <c r="C95" s="14" t="s">
        <v>544</v>
      </c>
      <c r="D95" s="14" t="s">
        <v>125</v>
      </c>
      <c r="E95" s="8" t="s">
        <v>83</v>
      </c>
      <c r="F95" s="9" t="s">
        <v>572</v>
      </c>
      <c r="G95" s="14" t="s">
        <v>573</v>
      </c>
      <c r="H95" s="14" t="s">
        <v>574</v>
      </c>
      <c r="I95" s="10" t="s">
        <v>570</v>
      </c>
      <c r="J95" s="10" t="s">
        <v>41</v>
      </c>
      <c r="M95" s="12">
        <v>5610.11</v>
      </c>
      <c r="N95" s="23"/>
      <c r="P95" s="10" t="s">
        <v>575</v>
      </c>
      <c r="Q95" s="10" t="s">
        <v>162</v>
      </c>
      <c r="R95" s="14" t="s">
        <v>201</v>
      </c>
      <c r="S95" s="24">
        <v>44925</v>
      </c>
      <c r="T95" s="16">
        <f t="shared" si="2"/>
        <v>0</v>
      </c>
      <c r="U95" s="16" t="e">
        <f t="shared" si="3"/>
        <v>#DIV/0!</v>
      </c>
    </row>
    <row r="96" spans="1:21" ht="29.25" customHeight="1" x14ac:dyDescent="0.25">
      <c r="A96" s="14" t="s">
        <v>123</v>
      </c>
      <c r="B96" s="8" t="s">
        <v>566</v>
      </c>
      <c r="C96" s="14" t="s">
        <v>544</v>
      </c>
      <c r="D96" s="14" t="s">
        <v>125</v>
      </c>
      <c r="E96" s="8" t="s">
        <v>83</v>
      </c>
      <c r="F96" s="9" t="s">
        <v>576</v>
      </c>
      <c r="G96" s="14" t="s">
        <v>577</v>
      </c>
      <c r="H96" s="14" t="s">
        <v>569</v>
      </c>
      <c r="I96" s="10" t="s">
        <v>570</v>
      </c>
      <c r="J96" s="10" t="s">
        <v>578</v>
      </c>
      <c r="M96" s="12">
        <v>12000</v>
      </c>
      <c r="N96" s="23"/>
      <c r="P96" s="10" t="s">
        <v>579</v>
      </c>
      <c r="Q96" s="10" t="s">
        <v>162</v>
      </c>
      <c r="R96" s="14" t="s">
        <v>201</v>
      </c>
      <c r="S96" s="24">
        <v>44925</v>
      </c>
      <c r="T96" s="16">
        <f t="shared" si="2"/>
        <v>0</v>
      </c>
      <c r="U96" s="16" t="e">
        <f t="shared" si="3"/>
        <v>#DIV/0!</v>
      </c>
    </row>
    <row r="97" spans="1:21" ht="60.75" customHeight="1" x14ac:dyDescent="0.25">
      <c r="A97" s="14" t="s">
        <v>123</v>
      </c>
      <c r="B97" s="8" t="s">
        <v>543</v>
      </c>
      <c r="C97" s="14" t="s">
        <v>580</v>
      </c>
      <c r="D97" s="14" t="s">
        <v>125</v>
      </c>
      <c r="E97" s="8" t="s">
        <v>83</v>
      </c>
      <c r="F97" s="9" t="s">
        <v>581</v>
      </c>
      <c r="G97" s="14" t="s">
        <v>582</v>
      </c>
      <c r="H97" s="14" t="s">
        <v>583</v>
      </c>
      <c r="I97" s="21" t="s">
        <v>28</v>
      </c>
      <c r="J97" s="10" t="s">
        <v>41</v>
      </c>
      <c r="K97" s="22">
        <v>3</v>
      </c>
      <c r="L97" s="22">
        <v>1</v>
      </c>
      <c r="M97" s="12">
        <v>14250000</v>
      </c>
      <c r="N97" s="23">
        <v>4105000</v>
      </c>
      <c r="O97" s="10" t="s">
        <v>584</v>
      </c>
      <c r="P97" s="10" t="s">
        <v>585</v>
      </c>
      <c r="Q97" s="10" t="s">
        <v>32</v>
      </c>
      <c r="R97" s="14" t="s">
        <v>586</v>
      </c>
      <c r="S97" s="24">
        <v>44925</v>
      </c>
      <c r="T97" s="16">
        <f t="shared" si="2"/>
        <v>0.28807017543859648</v>
      </c>
      <c r="U97" s="16">
        <f t="shared" si="3"/>
        <v>0.33333333333333331</v>
      </c>
    </row>
    <row r="98" spans="1:21" ht="73.5" customHeight="1" x14ac:dyDescent="0.25">
      <c r="A98" s="14" t="s">
        <v>123</v>
      </c>
      <c r="B98" s="8" t="s">
        <v>587</v>
      </c>
      <c r="C98" s="14" t="s">
        <v>588</v>
      </c>
      <c r="D98" s="14" t="s">
        <v>36</v>
      </c>
      <c r="E98" s="8" t="s">
        <v>83</v>
      </c>
      <c r="F98" s="9" t="s">
        <v>589</v>
      </c>
      <c r="G98" s="14" t="s">
        <v>590</v>
      </c>
      <c r="H98" s="14" t="s">
        <v>591</v>
      </c>
      <c r="I98" s="21" t="s">
        <v>28</v>
      </c>
      <c r="J98" s="10" t="s">
        <v>41</v>
      </c>
      <c r="K98" s="22">
        <v>16</v>
      </c>
      <c r="L98" s="22">
        <v>8</v>
      </c>
      <c r="M98" s="12">
        <v>1280000</v>
      </c>
      <c r="N98" s="23"/>
      <c r="O98" s="14" t="s">
        <v>555</v>
      </c>
      <c r="P98" s="10" t="s">
        <v>592</v>
      </c>
      <c r="Q98" s="10" t="s">
        <v>32</v>
      </c>
      <c r="R98" s="14" t="s">
        <v>593</v>
      </c>
      <c r="S98" s="24">
        <v>44925</v>
      </c>
      <c r="T98" s="16">
        <f t="shared" si="2"/>
        <v>0</v>
      </c>
      <c r="U98" s="16">
        <f t="shared" si="3"/>
        <v>0.5</v>
      </c>
    </row>
    <row r="99" spans="1:21" ht="169.5" customHeight="1" x14ac:dyDescent="0.25">
      <c r="A99" s="14" t="s">
        <v>123</v>
      </c>
      <c r="B99" s="8" t="s">
        <v>124</v>
      </c>
      <c r="C99" s="14" t="s">
        <v>594</v>
      </c>
      <c r="D99" s="14" t="s">
        <v>36</v>
      </c>
      <c r="E99" s="8" t="s">
        <v>83</v>
      </c>
      <c r="F99" s="9" t="s">
        <v>595</v>
      </c>
      <c r="G99" s="14" t="s">
        <v>596</v>
      </c>
      <c r="H99" s="14" t="s">
        <v>597</v>
      </c>
      <c r="I99" s="21" t="s">
        <v>598</v>
      </c>
      <c r="J99" s="10" t="s">
        <v>41</v>
      </c>
      <c r="M99" s="12">
        <v>200000</v>
      </c>
      <c r="N99" s="23"/>
      <c r="P99" s="10" t="s">
        <v>599</v>
      </c>
      <c r="Q99" s="10" t="s">
        <v>32</v>
      </c>
      <c r="R99" s="14" t="s">
        <v>600</v>
      </c>
      <c r="S99" s="24">
        <v>44925</v>
      </c>
      <c r="T99" s="16">
        <f t="shared" si="2"/>
        <v>0</v>
      </c>
      <c r="U99" s="16" t="e">
        <f t="shared" si="3"/>
        <v>#DIV/0!</v>
      </c>
    </row>
    <row r="100" spans="1:21" ht="68.25" customHeight="1" x14ac:dyDescent="0.25">
      <c r="A100" s="14" t="s">
        <v>123</v>
      </c>
      <c r="B100" s="8" t="s">
        <v>566</v>
      </c>
      <c r="C100" s="14" t="s">
        <v>580</v>
      </c>
      <c r="D100" s="14" t="s">
        <v>36</v>
      </c>
      <c r="E100" s="8" t="s">
        <v>83</v>
      </c>
      <c r="F100" s="9" t="s">
        <v>601</v>
      </c>
      <c r="G100" s="14" t="s">
        <v>602</v>
      </c>
      <c r="H100" s="14" t="s">
        <v>603</v>
      </c>
      <c r="I100" s="21" t="s">
        <v>28</v>
      </c>
      <c r="J100" s="10" t="s">
        <v>41</v>
      </c>
      <c r="K100" s="22">
        <v>87</v>
      </c>
      <c r="L100" s="22">
        <v>9</v>
      </c>
      <c r="M100" s="12" t="s">
        <v>143</v>
      </c>
      <c r="N100" s="23"/>
      <c r="P100" s="10" t="s">
        <v>604</v>
      </c>
      <c r="Q100" s="10" t="s">
        <v>32</v>
      </c>
      <c r="R100" s="14" t="s">
        <v>201</v>
      </c>
      <c r="S100" s="24">
        <v>44925</v>
      </c>
      <c r="T100" s="16" t="e">
        <f t="shared" si="2"/>
        <v>#VALUE!</v>
      </c>
      <c r="U100" s="16">
        <f t="shared" si="3"/>
        <v>0.10344827586206896</v>
      </c>
    </row>
    <row r="101" spans="1:21" ht="77.25" customHeight="1" x14ac:dyDescent="0.25">
      <c r="A101" s="14" t="s">
        <v>21</v>
      </c>
      <c r="B101" s="8" t="s">
        <v>605</v>
      </c>
      <c r="C101" s="14" t="s">
        <v>606</v>
      </c>
      <c r="D101" s="14" t="s">
        <v>125</v>
      </c>
      <c r="E101" s="8" t="s">
        <v>37</v>
      </c>
      <c r="F101" s="9" t="s">
        <v>607</v>
      </c>
      <c r="G101" s="14" t="s">
        <v>608</v>
      </c>
      <c r="H101" s="14" t="s">
        <v>609</v>
      </c>
      <c r="I101" s="21" t="s">
        <v>610</v>
      </c>
      <c r="J101" s="10" t="s">
        <v>41</v>
      </c>
      <c r="K101" s="22">
        <v>500</v>
      </c>
      <c r="L101" s="22">
        <v>511</v>
      </c>
      <c r="M101" s="30">
        <v>1098999.99</v>
      </c>
      <c r="N101" s="30">
        <v>1098999.99</v>
      </c>
      <c r="O101" s="14" t="s">
        <v>611</v>
      </c>
      <c r="P101" s="10" t="s">
        <v>612</v>
      </c>
      <c r="Q101" s="10" t="s">
        <v>44</v>
      </c>
      <c r="R101" s="14" t="s">
        <v>613</v>
      </c>
      <c r="S101" s="15">
        <v>44925</v>
      </c>
      <c r="T101" s="16">
        <f t="shared" si="2"/>
        <v>1</v>
      </c>
      <c r="U101" s="16">
        <f t="shared" si="3"/>
        <v>1.022</v>
      </c>
    </row>
    <row r="102" spans="1:21" ht="73.5" customHeight="1" x14ac:dyDescent="0.25">
      <c r="A102" s="14" t="s">
        <v>21</v>
      </c>
      <c r="B102" s="8" t="s">
        <v>34</v>
      </c>
      <c r="C102" s="14" t="s">
        <v>614</v>
      </c>
      <c r="D102" s="14" t="s">
        <v>125</v>
      </c>
      <c r="E102" s="8" t="s">
        <v>37</v>
      </c>
      <c r="F102" s="9" t="s">
        <v>615</v>
      </c>
      <c r="G102" s="14" t="s">
        <v>616</v>
      </c>
      <c r="H102" s="14" t="s">
        <v>617</v>
      </c>
      <c r="I102" s="21" t="s">
        <v>111</v>
      </c>
      <c r="J102" s="10" t="s">
        <v>41</v>
      </c>
      <c r="K102" s="22">
        <v>16</v>
      </c>
      <c r="L102" s="22">
        <v>5</v>
      </c>
      <c r="M102" s="12">
        <v>50000</v>
      </c>
      <c r="N102" s="23">
        <v>15625</v>
      </c>
      <c r="O102" s="14" t="s">
        <v>618</v>
      </c>
      <c r="P102" s="10" t="s">
        <v>619</v>
      </c>
      <c r="Q102" s="10" t="s">
        <v>32</v>
      </c>
      <c r="R102" s="14" t="s">
        <v>620</v>
      </c>
      <c r="S102" s="15">
        <v>44925</v>
      </c>
      <c r="T102" s="16">
        <f t="shared" si="2"/>
        <v>0.3125</v>
      </c>
      <c r="U102" s="16">
        <f t="shared" si="3"/>
        <v>0.3125</v>
      </c>
    </row>
    <row r="103" spans="1:21" ht="84" customHeight="1" x14ac:dyDescent="0.25">
      <c r="A103" s="14" t="s">
        <v>621</v>
      </c>
      <c r="B103" s="8" t="s">
        <v>326</v>
      </c>
      <c r="D103" s="14" t="s">
        <v>125</v>
      </c>
      <c r="E103" s="14" t="s">
        <v>220</v>
      </c>
      <c r="F103" s="9" t="s">
        <v>622</v>
      </c>
      <c r="G103" s="14" t="s">
        <v>623</v>
      </c>
      <c r="H103" s="14" t="s">
        <v>624</v>
      </c>
      <c r="I103" s="21" t="s">
        <v>28</v>
      </c>
      <c r="J103" s="10" t="s">
        <v>625</v>
      </c>
      <c r="K103" s="22">
        <v>300</v>
      </c>
      <c r="L103" s="22">
        <v>304</v>
      </c>
      <c r="M103" s="12">
        <v>0.01</v>
      </c>
      <c r="N103" s="23">
        <v>0.01</v>
      </c>
      <c r="O103" s="14" t="s">
        <v>626</v>
      </c>
      <c r="P103" s="10" t="s">
        <v>286</v>
      </c>
      <c r="Q103" s="10" t="s">
        <v>44</v>
      </c>
      <c r="R103" s="14" t="s">
        <v>627</v>
      </c>
      <c r="S103" s="31">
        <v>44925</v>
      </c>
      <c r="T103" s="16">
        <f t="shared" si="2"/>
        <v>1</v>
      </c>
      <c r="U103" s="16">
        <f t="shared" si="3"/>
        <v>1.0133333333333334</v>
      </c>
    </row>
    <row r="104" spans="1:21" ht="96" customHeight="1" x14ac:dyDescent="0.25">
      <c r="A104" s="14" t="s">
        <v>374</v>
      </c>
      <c r="B104" s="14" t="s">
        <v>419</v>
      </c>
      <c r="D104" s="8" t="s">
        <v>74</v>
      </c>
      <c r="E104" s="8" t="s">
        <v>420</v>
      </c>
      <c r="F104" s="9" t="s">
        <v>628</v>
      </c>
      <c r="G104" s="14" t="s">
        <v>629</v>
      </c>
      <c r="H104" s="8" t="s">
        <v>630</v>
      </c>
      <c r="I104" s="10" t="s">
        <v>381</v>
      </c>
      <c r="J104" s="10" t="s">
        <v>631</v>
      </c>
      <c r="K104" s="22">
        <v>20</v>
      </c>
      <c r="M104" s="12">
        <v>317552</v>
      </c>
      <c r="N104" s="23">
        <v>0</v>
      </c>
      <c r="O104" s="14" t="s">
        <v>632</v>
      </c>
      <c r="P104" s="10" t="s">
        <v>383</v>
      </c>
      <c r="Q104" s="10" t="s">
        <v>32</v>
      </c>
      <c r="R104" s="14" t="s">
        <v>633</v>
      </c>
      <c r="S104" s="24">
        <v>44925</v>
      </c>
      <c r="T104" s="16">
        <f t="shared" si="2"/>
        <v>0</v>
      </c>
      <c r="U104" s="16">
        <f t="shared" si="3"/>
        <v>0</v>
      </c>
    </row>
    <row r="105" spans="1:21" ht="90" customHeight="1" x14ac:dyDescent="0.25">
      <c r="A105" s="14" t="s">
        <v>21</v>
      </c>
      <c r="B105" s="14" t="s">
        <v>22</v>
      </c>
      <c r="D105" s="8" t="s">
        <v>23</v>
      </c>
      <c r="E105" s="8" t="s">
        <v>24</v>
      </c>
      <c r="F105" s="9" t="s">
        <v>634</v>
      </c>
      <c r="G105" s="14" t="s">
        <v>635</v>
      </c>
      <c r="H105" s="14" t="s">
        <v>636</v>
      </c>
      <c r="I105" s="21" t="s">
        <v>637</v>
      </c>
      <c r="J105" s="10" t="s">
        <v>41</v>
      </c>
      <c r="K105" s="22">
        <v>1</v>
      </c>
      <c r="L105" s="22">
        <v>0</v>
      </c>
      <c r="M105" s="12">
        <v>0.01</v>
      </c>
      <c r="N105" s="23">
        <v>0</v>
      </c>
      <c r="P105" s="10" t="s">
        <v>31</v>
      </c>
      <c r="Q105" s="10" t="s">
        <v>162</v>
      </c>
      <c r="R105" s="14" t="s">
        <v>638</v>
      </c>
      <c r="S105" s="15">
        <v>44925</v>
      </c>
      <c r="T105" s="16">
        <f t="shared" si="2"/>
        <v>0</v>
      </c>
      <c r="U105" s="16">
        <f t="shared" si="3"/>
        <v>0</v>
      </c>
    </row>
    <row r="106" spans="1:21" ht="73.5" customHeight="1" x14ac:dyDescent="0.25">
      <c r="A106" s="14" t="s">
        <v>458</v>
      </c>
      <c r="B106" s="14" t="s">
        <v>639</v>
      </c>
      <c r="D106" s="8" t="s">
        <v>23</v>
      </c>
      <c r="E106" s="8" t="s">
        <v>24</v>
      </c>
      <c r="F106" s="9" t="s">
        <v>640</v>
      </c>
      <c r="G106" s="14" t="s">
        <v>641</v>
      </c>
      <c r="H106" s="14" t="s">
        <v>642</v>
      </c>
      <c r="I106" s="21" t="s">
        <v>643</v>
      </c>
      <c r="J106" s="10" t="s">
        <v>41</v>
      </c>
      <c r="K106" s="22">
        <v>15</v>
      </c>
      <c r="L106" s="22">
        <v>0</v>
      </c>
      <c r="M106" s="12">
        <v>36000</v>
      </c>
      <c r="N106" s="29">
        <v>0</v>
      </c>
      <c r="P106" s="10" t="s">
        <v>466</v>
      </c>
      <c r="Q106" s="10" t="s">
        <v>162</v>
      </c>
      <c r="R106" s="8" t="s">
        <v>473</v>
      </c>
      <c r="S106" s="15">
        <v>44925</v>
      </c>
      <c r="T106" s="16">
        <f t="shared" si="2"/>
        <v>0</v>
      </c>
      <c r="U106" s="16">
        <f t="shared" si="3"/>
        <v>0</v>
      </c>
    </row>
    <row r="107" spans="1:21" ht="118.5" customHeight="1" x14ac:dyDescent="0.25">
      <c r="A107" s="14" t="s">
        <v>458</v>
      </c>
      <c r="B107" s="14" t="s">
        <v>644</v>
      </c>
      <c r="C107" s="14" t="s">
        <v>460</v>
      </c>
      <c r="D107" s="8" t="s">
        <v>23</v>
      </c>
      <c r="E107" s="8" t="s">
        <v>537</v>
      </c>
      <c r="F107" s="9" t="s">
        <v>645</v>
      </c>
      <c r="G107" s="14" t="s">
        <v>646</v>
      </c>
      <c r="H107" s="14" t="s">
        <v>647</v>
      </c>
      <c r="I107" s="21" t="s">
        <v>263</v>
      </c>
      <c r="J107" s="10" t="s">
        <v>41</v>
      </c>
      <c r="K107" s="22">
        <v>16</v>
      </c>
      <c r="L107" s="22">
        <v>0</v>
      </c>
      <c r="M107" s="12">
        <v>160000</v>
      </c>
      <c r="N107" s="29">
        <v>0.01</v>
      </c>
      <c r="O107" s="14" t="s">
        <v>648</v>
      </c>
      <c r="P107" s="10" t="s">
        <v>466</v>
      </c>
      <c r="Q107" s="10" t="s">
        <v>32</v>
      </c>
      <c r="R107" s="14" t="s">
        <v>649</v>
      </c>
      <c r="S107" s="15">
        <v>44925</v>
      </c>
      <c r="T107" s="16">
        <f t="shared" si="2"/>
        <v>6.2499999999999997E-8</v>
      </c>
      <c r="U107" s="16">
        <f t="shared" si="3"/>
        <v>0</v>
      </c>
    </row>
    <row r="108" spans="1:21" ht="116.25" customHeight="1" x14ac:dyDescent="0.25">
      <c r="A108" s="14" t="s">
        <v>650</v>
      </c>
      <c r="B108" s="8" t="s">
        <v>651</v>
      </c>
      <c r="C108" s="14" t="s">
        <v>652</v>
      </c>
      <c r="D108" s="14" t="s">
        <v>125</v>
      </c>
      <c r="E108" s="14" t="s">
        <v>37</v>
      </c>
      <c r="F108" s="9" t="s">
        <v>653</v>
      </c>
      <c r="G108" s="14" t="s">
        <v>654</v>
      </c>
      <c r="H108" s="14" t="s">
        <v>655</v>
      </c>
      <c r="I108" s="21" t="s">
        <v>656</v>
      </c>
      <c r="J108" s="10" t="s">
        <v>657</v>
      </c>
      <c r="K108" s="22">
        <v>3650</v>
      </c>
      <c r="L108" s="22">
        <v>3650</v>
      </c>
      <c r="M108" s="25">
        <v>9495110.7100000009</v>
      </c>
      <c r="N108" s="30">
        <v>9225450.8499999996</v>
      </c>
      <c r="O108" s="14" t="s">
        <v>658</v>
      </c>
      <c r="P108" s="10" t="s">
        <v>659</v>
      </c>
      <c r="Q108" s="10" t="s">
        <v>32</v>
      </c>
      <c r="R108" s="14" t="s">
        <v>660</v>
      </c>
      <c r="S108" s="24">
        <v>44925</v>
      </c>
      <c r="T108" s="16">
        <f t="shared" si="2"/>
        <v>0.97160013524476307</v>
      </c>
      <c r="U108" s="16">
        <f t="shared" si="3"/>
        <v>1</v>
      </c>
    </row>
    <row r="109" spans="1:21" ht="76.5" customHeight="1" x14ac:dyDescent="0.25">
      <c r="A109" s="14" t="s">
        <v>650</v>
      </c>
      <c r="B109" s="8" t="s">
        <v>651</v>
      </c>
      <c r="D109" s="8" t="s">
        <v>23</v>
      </c>
      <c r="E109" s="14" t="s">
        <v>139</v>
      </c>
      <c r="F109" s="32" t="s">
        <v>661</v>
      </c>
      <c r="G109" s="8" t="s">
        <v>662</v>
      </c>
      <c r="H109" s="14" t="s">
        <v>663</v>
      </c>
      <c r="I109" s="21" t="s">
        <v>111</v>
      </c>
      <c r="J109" s="10" t="s">
        <v>664</v>
      </c>
      <c r="K109" s="22">
        <v>2</v>
      </c>
      <c r="L109" s="22">
        <v>2</v>
      </c>
      <c r="M109" s="33">
        <v>19132.7</v>
      </c>
      <c r="N109" s="23">
        <v>13245</v>
      </c>
      <c r="O109" s="14" t="s">
        <v>665</v>
      </c>
      <c r="P109" s="10" t="s">
        <v>666</v>
      </c>
      <c r="Q109" s="10" t="s">
        <v>44</v>
      </c>
      <c r="R109" s="14" t="s">
        <v>667</v>
      </c>
      <c r="S109" s="24">
        <v>44925</v>
      </c>
      <c r="T109" s="16">
        <f t="shared" si="2"/>
        <v>0.69227030163019332</v>
      </c>
      <c r="U109" s="16">
        <f t="shared" si="3"/>
        <v>1</v>
      </c>
    </row>
    <row r="110" spans="1:21" ht="99.75" customHeight="1" x14ac:dyDescent="0.25">
      <c r="A110" s="14" t="s">
        <v>650</v>
      </c>
      <c r="B110" s="8" t="s">
        <v>668</v>
      </c>
      <c r="D110" s="14" t="s">
        <v>74</v>
      </c>
      <c r="E110" s="14" t="s">
        <v>420</v>
      </c>
      <c r="F110" s="9" t="s">
        <v>669</v>
      </c>
      <c r="G110" s="14" t="s">
        <v>670</v>
      </c>
      <c r="H110" s="14" t="s">
        <v>671</v>
      </c>
      <c r="I110" s="21" t="s">
        <v>381</v>
      </c>
      <c r="J110" s="10" t="s">
        <v>672</v>
      </c>
      <c r="K110" s="22">
        <v>127</v>
      </c>
      <c r="L110" s="22">
        <v>83</v>
      </c>
      <c r="M110" s="25">
        <v>481615</v>
      </c>
      <c r="N110" s="30">
        <v>489461.26</v>
      </c>
      <c r="O110" s="14" t="s">
        <v>673</v>
      </c>
      <c r="P110" s="10" t="s">
        <v>674</v>
      </c>
      <c r="Q110" s="10" t="s">
        <v>32</v>
      </c>
      <c r="R110" s="14" t="s">
        <v>675</v>
      </c>
      <c r="S110" s="24">
        <v>44925</v>
      </c>
      <c r="T110" s="16">
        <f t="shared" si="2"/>
        <v>1.0162915606864404</v>
      </c>
      <c r="U110" s="16">
        <f t="shared" si="3"/>
        <v>0.65354330708661412</v>
      </c>
    </row>
    <row r="111" spans="1:21" ht="110.25" customHeight="1" x14ac:dyDescent="0.25">
      <c r="A111" s="14" t="s">
        <v>650</v>
      </c>
      <c r="B111" s="8" t="s">
        <v>676</v>
      </c>
      <c r="D111" s="14" t="s">
        <v>74</v>
      </c>
      <c r="E111" s="14" t="s">
        <v>420</v>
      </c>
      <c r="F111" s="9" t="s">
        <v>677</v>
      </c>
      <c r="G111" s="14" t="s">
        <v>678</v>
      </c>
      <c r="H111" s="14" t="s">
        <v>679</v>
      </c>
      <c r="I111" s="21" t="s">
        <v>381</v>
      </c>
      <c r="J111" s="10" t="s">
        <v>680</v>
      </c>
      <c r="K111" s="22">
        <v>318</v>
      </c>
      <c r="L111" s="22">
        <v>205</v>
      </c>
      <c r="M111" s="25">
        <v>763200</v>
      </c>
      <c r="N111" s="30">
        <v>474000</v>
      </c>
      <c r="O111" s="14" t="s">
        <v>681</v>
      </c>
      <c r="P111" s="10" t="s">
        <v>682</v>
      </c>
      <c r="Q111" s="10" t="s">
        <v>32</v>
      </c>
      <c r="R111" s="17" t="s">
        <v>683</v>
      </c>
      <c r="S111" s="24">
        <v>44925</v>
      </c>
      <c r="T111" s="16">
        <f t="shared" si="2"/>
        <v>0.62106918238993714</v>
      </c>
      <c r="U111" s="16">
        <f t="shared" si="3"/>
        <v>0.64465408805031443</v>
      </c>
    </row>
    <row r="112" spans="1:21" ht="90.75" customHeight="1" x14ac:dyDescent="0.2">
      <c r="A112" s="14" t="s">
        <v>650</v>
      </c>
      <c r="B112" s="8" t="s">
        <v>668</v>
      </c>
      <c r="C112" s="14" t="s">
        <v>684</v>
      </c>
      <c r="D112" s="14" t="s">
        <v>74</v>
      </c>
      <c r="E112" s="14" t="s">
        <v>420</v>
      </c>
      <c r="F112" s="9" t="s">
        <v>685</v>
      </c>
      <c r="G112" s="34" t="s">
        <v>686</v>
      </c>
      <c r="H112" s="14" t="s">
        <v>687</v>
      </c>
      <c r="I112" s="21" t="s">
        <v>381</v>
      </c>
      <c r="J112" s="10" t="s">
        <v>688</v>
      </c>
      <c r="K112" s="22">
        <v>9</v>
      </c>
      <c r="L112" s="22">
        <v>9</v>
      </c>
      <c r="M112" s="12">
        <v>1265778.8999999999</v>
      </c>
      <c r="N112" s="12">
        <v>1265778.8999999999</v>
      </c>
      <c r="O112" s="14" t="s">
        <v>689</v>
      </c>
      <c r="P112" s="10" t="s">
        <v>690</v>
      </c>
      <c r="Q112" s="10" t="s">
        <v>44</v>
      </c>
      <c r="R112" s="17" t="s">
        <v>691</v>
      </c>
      <c r="S112" s="24">
        <v>44925</v>
      </c>
      <c r="T112" s="16">
        <f t="shared" si="2"/>
        <v>1</v>
      </c>
      <c r="U112" s="16">
        <f t="shared" si="3"/>
        <v>1</v>
      </c>
    </row>
    <row r="113" spans="1:21" ht="96" customHeight="1" x14ac:dyDescent="0.25">
      <c r="A113" s="14" t="s">
        <v>650</v>
      </c>
      <c r="B113" s="8" t="s">
        <v>692</v>
      </c>
      <c r="D113" s="14" t="s">
        <v>125</v>
      </c>
      <c r="E113" s="14" t="s">
        <v>37</v>
      </c>
      <c r="F113" s="9" t="s">
        <v>693</v>
      </c>
      <c r="G113" s="14" t="s">
        <v>694</v>
      </c>
      <c r="H113" s="14" t="s">
        <v>695</v>
      </c>
      <c r="I113" s="21" t="s">
        <v>381</v>
      </c>
      <c r="J113" s="10" t="s">
        <v>657</v>
      </c>
      <c r="K113" s="22">
        <v>16</v>
      </c>
      <c r="L113" s="22">
        <v>0</v>
      </c>
      <c r="M113" s="12">
        <v>5656.2</v>
      </c>
      <c r="N113" s="23"/>
      <c r="P113" s="10" t="s">
        <v>696</v>
      </c>
      <c r="Q113" s="10" t="s">
        <v>162</v>
      </c>
      <c r="R113" s="14" t="s">
        <v>697</v>
      </c>
      <c r="S113" s="24">
        <v>44925</v>
      </c>
      <c r="T113" s="16">
        <f t="shared" si="2"/>
        <v>0</v>
      </c>
      <c r="U113" s="16">
        <f t="shared" si="3"/>
        <v>0</v>
      </c>
    </row>
    <row r="114" spans="1:21" ht="84.75" customHeight="1" x14ac:dyDescent="0.25">
      <c r="A114" s="14" t="s">
        <v>650</v>
      </c>
      <c r="B114" s="8" t="s">
        <v>692</v>
      </c>
      <c r="C114" s="14" t="s">
        <v>698</v>
      </c>
      <c r="D114" s="14" t="s">
        <v>125</v>
      </c>
      <c r="E114" s="14" t="s">
        <v>37</v>
      </c>
      <c r="F114" s="9" t="s">
        <v>699</v>
      </c>
      <c r="G114" s="14" t="s">
        <v>700</v>
      </c>
      <c r="H114" s="14" t="s">
        <v>701</v>
      </c>
      <c r="I114" s="21" t="s">
        <v>381</v>
      </c>
      <c r="J114" s="10" t="s">
        <v>702</v>
      </c>
      <c r="K114" s="22">
        <v>1</v>
      </c>
      <c r="L114" s="22">
        <v>1</v>
      </c>
      <c r="M114" s="12">
        <v>200000</v>
      </c>
      <c r="N114" s="23"/>
      <c r="O114" s="14" t="s">
        <v>703</v>
      </c>
      <c r="P114" s="10" t="s">
        <v>704</v>
      </c>
      <c r="Q114" s="10" t="s">
        <v>44</v>
      </c>
      <c r="R114" s="14" t="s">
        <v>705</v>
      </c>
      <c r="S114" s="24">
        <v>44925</v>
      </c>
      <c r="T114" s="16">
        <f t="shared" si="2"/>
        <v>0</v>
      </c>
      <c r="U114" s="16">
        <f t="shared" si="3"/>
        <v>1</v>
      </c>
    </row>
    <row r="115" spans="1:21" ht="109.5" customHeight="1" x14ac:dyDescent="0.25">
      <c r="A115" s="14" t="s">
        <v>650</v>
      </c>
      <c r="B115" s="8" t="s">
        <v>706</v>
      </c>
      <c r="D115" s="14" t="s">
        <v>125</v>
      </c>
      <c r="E115" s="14" t="s">
        <v>83</v>
      </c>
      <c r="F115" s="9" t="s">
        <v>707</v>
      </c>
      <c r="G115" s="14" t="s">
        <v>708</v>
      </c>
      <c r="H115" s="14" t="s">
        <v>709</v>
      </c>
      <c r="I115" s="21" t="s">
        <v>710</v>
      </c>
      <c r="J115" s="10" t="s">
        <v>711</v>
      </c>
      <c r="K115" s="22">
        <v>1</v>
      </c>
      <c r="M115" s="12">
        <v>30000</v>
      </c>
      <c r="N115" s="23"/>
      <c r="O115" s="14" t="s">
        <v>712</v>
      </c>
      <c r="P115" s="10" t="s">
        <v>713</v>
      </c>
      <c r="Q115" s="10" t="s">
        <v>32</v>
      </c>
      <c r="R115" s="14" t="s">
        <v>714</v>
      </c>
      <c r="S115" s="24">
        <v>44925</v>
      </c>
      <c r="T115" s="16">
        <f t="shared" ref="T115:T136" si="4">N115/M115</f>
        <v>0</v>
      </c>
      <c r="U115" s="16">
        <f t="shared" ref="U115:U135" si="5">L115/K115</f>
        <v>0</v>
      </c>
    </row>
    <row r="116" spans="1:21" ht="78" customHeight="1" x14ac:dyDescent="0.25">
      <c r="A116" s="14" t="s">
        <v>650</v>
      </c>
      <c r="B116" s="8" t="s">
        <v>706</v>
      </c>
      <c r="D116" s="8" t="s">
        <v>23</v>
      </c>
      <c r="E116" s="14" t="s">
        <v>48</v>
      </c>
      <c r="F116" s="9" t="s">
        <v>715</v>
      </c>
      <c r="G116" s="14" t="s">
        <v>716</v>
      </c>
      <c r="H116" s="14" t="s">
        <v>717</v>
      </c>
      <c r="I116" s="21" t="s">
        <v>111</v>
      </c>
      <c r="J116" s="10" t="s">
        <v>711</v>
      </c>
      <c r="K116" s="22">
        <v>1</v>
      </c>
      <c r="M116" s="12">
        <v>30000</v>
      </c>
      <c r="N116" s="23"/>
      <c r="O116" s="14" t="s">
        <v>718</v>
      </c>
      <c r="P116" s="10" t="s">
        <v>713</v>
      </c>
      <c r="Q116" s="10" t="s">
        <v>32</v>
      </c>
      <c r="R116" s="17" t="s">
        <v>719</v>
      </c>
      <c r="S116" s="24">
        <v>44925</v>
      </c>
      <c r="T116" s="16">
        <f t="shared" si="4"/>
        <v>0</v>
      </c>
      <c r="U116" s="16">
        <f t="shared" si="5"/>
        <v>0</v>
      </c>
    </row>
    <row r="117" spans="1:21" ht="84.75" customHeight="1" x14ac:dyDescent="0.25">
      <c r="A117" s="14" t="s">
        <v>650</v>
      </c>
      <c r="B117" s="8" t="s">
        <v>720</v>
      </c>
      <c r="D117" s="14" t="s">
        <v>125</v>
      </c>
      <c r="E117" s="8" t="s">
        <v>37</v>
      </c>
      <c r="F117" s="9" t="s">
        <v>721</v>
      </c>
      <c r="G117" s="14" t="s">
        <v>722</v>
      </c>
      <c r="H117" s="14" t="s">
        <v>723</v>
      </c>
      <c r="I117" s="21" t="s">
        <v>28</v>
      </c>
      <c r="J117" s="10" t="s">
        <v>724</v>
      </c>
      <c r="K117" s="22">
        <v>1</v>
      </c>
      <c r="M117" s="12">
        <v>263500</v>
      </c>
      <c r="N117" s="23"/>
      <c r="O117" s="14" t="s">
        <v>725</v>
      </c>
      <c r="P117" s="10" t="s">
        <v>726</v>
      </c>
      <c r="Q117" s="10" t="s">
        <v>32</v>
      </c>
      <c r="R117" s="14" t="s">
        <v>727</v>
      </c>
      <c r="S117" s="24">
        <v>44925</v>
      </c>
      <c r="T117" s="16">
        <f t="shared" si="4"/>
        <v>0</v>
      </c>
      <c r="U117" s="16">
        <f t="shared" si="5"/>
        <v>0</v>
      </c>
    </row>
    <row r="118" spans="1:21" ht="99" customHeight="1" x14ac:dyDescent="0.25">
      <c r="A118" s="14" t="s">
        <v>21</v>
      </c>
      <c r="B118" s="8" t="s">
        <v>107</v>
      </c>
      <c r="D118" s="14" t="s">
        <v>125</v>
      </c>
      <c r="E118" s="8" t="s">
        <v>37</v>
      </c>
      <c r="F118" s="9" t="s">
        <v>728</v>
      </c>
      <c r="G118" s="14" t="s">
        <v>729</v>
      </c>
      <c r="H118" s="14" t="s">
        <v>730</v>
      </c>
      <c r="I118" s="21" t="s">
        <v>28</v>
      </c>
      <c r="J118" s="10" t="s">
        <v>41</v>
      </c>
      <c r="K118" s="22">
        <v>600</v>
      </c>
      <c r="M118" s="25">
        <v>321428.57</v>
      </c>
      <c r="N118" s="30">
        <v>87375</v>
      </c>
      <c r="O118" s="14" t="s">
        <v>731</v>
      </c>
      <c r="P118" s="10" t="s">
        <v>114</v>
      </c>
      <c r="Q118" s="10" t="s">
        <v>32</v>
      </c>
      <c r="R118" s="14" t="s">
        <v>732</v>
      </c>
      <c r="S118" s="15">
        <v>44925</v>
      </c>
      <c r="T118" s="16">
        <f t="shared" si="4"/>
        <v>0.27183333454148151</v>
      </c>
      <c r="U118" s="16">
        <f t="shared" si="5"/>
        <v>0</v>
      </c>
    </row>
    <row r="119" spans="1:21" ht="280.5" customHeight="1" x14ac:dyDescent="0.25">
      <c r="A119" s="14" t="s">
        <v>21</v>
      </c>
      <c r="B119" s="8" t="s">
        <v>98</v>
      </c>
      <c r="D119" s="14" t="s">
        <v>125</v>
      </c>
      <c r="E119" s="8" t="s">
        <v>83</v>
      </c>
      <c r="F119" s="9" t="s">
        <v>733</v>
      </c>
      <c r="G119" s="14" t="s">
        <v>734</v>
      </c>
      <c r="H119" s="14" t="s">
        <v>735</v>
      </c>
      <c r="I119" s="21" t="s">
        <v>102</v>
      </c>
      <c r="J119" s="10" t="s">
        <v>657</v>
      </c>
      <c r="K119" s="22">
        <v>800</v>
      </c>
      <c r="L119" s="22">
        <v>0</v>
      </c>
      <c r="M119" s="12">
        <v>200000</v>
      </c>
      <c r="N119" s="23">
        <v>0</v>
      </c>
      <c r="O119" s="14" t="s">
        <v>736</v>
      </c>
      <c r="P119" s="10" t="s">
        <v>105</v>
      </c>
      <c r="Q119" s="10" t="s">
        <v>32</v>
      </c>
      <c r="R119" s="14" t="s">
        <v>737</v>
      </c>
      <c r="S119" s="15">
        <v>44925</v>
      </c>
      <c r="T119" s="16">
        <f t="shared" si="4"/>
        <v>0</v>
      </c>
      <c r="U119" s="16">
        <f t="shared" si="5"/>
        <v>0</v>
      </c>
    </row>
    <row r="120" spans="1:21" ht="114.75" customHeight="1" x14ac:dyDescent="0.25">
      <c r="A120" s="14" t="s">
        <v>21</v>
      </c>
      <c r="B120" s="8" t="s">
        <v>98</v>
      </c>
      <c r="D120" s="14" t="s">
        <v>125</v>
      </c>
      <c r="E120" s="8" t="s">
        <v>83</v>
      </c>
      <c r="F120" s="9" t="s">
        <v>738</v>
      </c>
      <c r="G120" s="14" t="s">
        <v>739</v>
      </c>
      <c r="H120" s="14" t="s">
        <v>740</v>
      </c>
      <c r="I120" s="10" t="s">
        <v>102</v>
      </c>
      <c r="J120" s="10" t="s">
        <v>741</v>
      </c>
      <c r="K120" s="22">
        <v>1</v>
      </c>
      <c r="L120" s="22">
        <v>0</v>
      </c>
      <c r="M120" s="12">
        <v>823000</v>
      </c>
      <c r="N120" s="23">
        <v>823000</v>
      </c>
      <c r="O120" s="14" t="s">
        <v>742</v>
      </c>
      <c r="P120" s="10" t="s">
        <v>105</v>
      </c>
      <c r="Q120" s="10" t="s">
        <v>32</v>
      </c>
      <c r="R120" s="14" t="s">
        <v>743</v>
      </c>
      <c r="S120" s="15">
        <v>44925</v>
      </c>
      <c r="T120" s="16">
        <f t="shared" si="4"/>
        <v>1</v>
      </c>
      <c r="U120" s="16">
        <f t="shared" si="5"/>
        <v>0</v>
      </c>
    </row>
    <row r="121" spans="1:21" ht="78.75" customHeight="1" x14ac:dyDescent="0.25">
      <c r="A121" s="14" t="s">
        <v>412</v>
      </c>
      <c r="B121" s="14" t="s">
        <v>744</v>
      </c>
      <c r="D121" s="14" t="s">
        <v>125</v>
      </c>
      <c r="E121" s="14" t="s">
        <v>220</v>
      </c>
      <c r="F121" s="9" t="s">
        <v>745</v>
      </c>
      <c r="G121" s="14" t="s">
        <v>746</v>
      </c>
      <c r="H121" s="14" t="s">
        <v>747</v>
      </c>
      <c r="I121" s="21" t="s">
        <v>238</v>
      </c>
      <c r="J121" s="10" t="s">
        <v>748</v>
      </c>
      <c r="K121" s="22">
        <v>1</v>
      </c>
      <c r="L121" s="22">
        <v>0.38500000000000001</v>
      </c>
      <c r="M121" s="12">
        <v>1300000</v>
      </c>
      <c r="N121" s="13">
        <v>500000</v>
      </c>
      <c r="O121" s="14" t="s">
        <v>749</v>
      </c>
      <c r="P121" s="8" t="s">
        <v>417</v>
      </c>
      <c r="Q121" s="10" t="s">
        <v>32</v>
      </c>
      <c r="R121" s="14" t="s">
        <v>750</v>
      </c>
      <c r="S121" s="24">
        <v>44925</v>
      </c>
      <c r="T121" s="16">
        <f t="shared" si="4"/>
        <v>0.38461538461538464</v>
      </c>
      <c r="U121" s="16">
        <f t="shared" si="5"/>
        <v>0.38500000000000001</v>
      </c>
    </row>
    <row r="122" spans="1:21" ht="85.5" customHeight="1" x14ac:dyDescent="0.25">
      <c r="A122" s="8" t="s">
        <v>288</v>
      </c>
      <c r="B122" s="8" t="s">
        <v>289</v>
      </c>
      <c r="C122" s="20" t="s">
        <v>290</v>
      </c>
      <c r="D122" s="8" t="s">
        <v>279</v>
      </c>
      <c r="E122" s="8" t="s">
        <v>291</v>
      </c>
      <c r="F122" s="9" t="s">
        <v>751</v>
      </c>
      <c r="G122" s="8" t="s">
        <v>300</v>
      </c>
      <c r="H122" s="8" t="s">
        <v>752</v>
      </c>
      <c r="I122" s="10" t="s">
        <v>207</v>
      </c>
      <c r="J122" s="10" t="s">
        <v>41</v>
      </c>
      <c r="K122" s="11">
        <v>2649</v>
      </c>
      <c r="L122" s="11">
        <v>0</v>
      </c>
      <c r="M122" s="25">
        <v>220649454</v>
      </c>
      <c r="N122" s="13">
        <v>79000</v>
      </c>
      <c r="O122" s="8" t="s">
        <v>296</v>
      </c>
      <c r="P122" s="8" t="s">
        <v>753</v>
      </c>
      <c r="Q122" s="10" t="s">
        <v>32</v>
      </c>
      <c r="R122" s="17" t="s">
        <v>754</v>
      </c>
      <c r="S122" s="24">
        <v>44925</v>
      </c>
      <c r="T122" s="16">
        <f t="shared" si="4"/>
        <v>3.5803397002740828E-4</v>
      </c>
      <c r="U122" s="16">
        <f t="shared" si="5"/>
        <v>0</v>
      </c>
    </row>
    <row r="123" spans="1:21" ht="93" customHeight="1" x14ac:dyDescent="0.25">
      <c r="A123" s="14" t="s">
        <v>218</v>
      </c>
      <c r="B123" s="8" t="s">
        <v>234</v>
      </c>
      <c r="C123" s="10" t="s">
        <v>755</v>
      </c>
      <c r="D123" s="14" t="s">
        <v>125</v>
      </c>
      <c r="E123" s="14" t="s">
        <v>220</v>
      </c>
      <c r="F123" s="9" t="s">
        <v>756</v>
      </c>
      <c r="G123" s="14" t="s">
        <v>757</v>
      </c>
      <c r="H123" s="14" t="s">
        <v>758</v>
      </c>
      <c r="I123" s="21" t="s">
        <v>238</v>
      </c>
      <c r="J123" s="10" t="s">
        <v>41</v>
      </c>
      <c r="K123" s="22">
        <v>166</v>
      </c>
      <c r="L123" s="22">
        <v>166</v>
      </c>
      <c r="M123" s="12">
        <v>4010950</v>
      </c>
      <c r="N123" s="23">
        <v>810000</v>
      </c>
      <c r="P123" s="8" t="s">
        <v>226</v>
      </c>
      <c r="Q123" s="10" t="s">
        <v>32</v>
      </c>
      <c r="R123" s="14" t="s">
        <v>759</v>
      </c>
      <c r="S123" s="24">
        <v>44925</v>
      </c>
      <c r="T123" s="16">
        <f t="shared" si="4"/>
        <v>0.20194716962315662</v>
      </c>
      <c r="U123" s="16">
        <f t="shared" si="5"/>
        <v>1</v>
      </c>
    </row>
    <row r="124" spans="1:21" ht="97.5" customHeight="1" x14ac:dyDescent="0.25">
      <c r="A124" s="14" t="s">
        <v>218</v>
      </c>
      <c r="B124" s="14" t="s">
        <v>234</v>
      </c>
      <c r="C124" s="10" t="s">
        <v>760</v>
      </c>
      <c r="D124" s="14" t="s">
        <v>125</v>
      </c>
      <c r="E124" s="8" t="s">
        <v>37</v>
      </c>
      <c r="F124" s="9" t="s">
        <v>761</v>
      </c>
      <c r="G124" s="14" t="s">
        <v>762</v>
      </c>
      <c r="H124" s="14" t="s">
        <v>763</v>
      </c>
      <c r="I124" s="21" t="s">
        <v>764</v>
      </c>
      <c r="J124" s="10" t="s">
        <v>41</v>
      </c>
      <c r="M124" s="12">
        <v>55500</v>
      </c>
      <c r="N124" s="23">
        <v>56000</v>
      </c>
      <c r="P124" s="8" t="s">
        <v>226</v>
      </c>
      <c r="Q124" s="10" t="s">
        <v>32</v>
      </c>
      <c r="R124" s="14" t="s">
        <v>765</v>
      </c>
      <c r="S124" s="24">
        <v>44925</v>
      </c>
      <c r="T124" s="16">
        <f t="shared" si="4"/>
        <v>1.0090090090090089</v>
      </c>
      <c r="U124" s="16" t="e">
        <f t="shared" si="5"/>
        <v>#DIV/0!</v>
      </c>
    </row>
    <row r="125" spans="1:21" ht="81" customHeight="1" x14ac:dyDescent="0.25">
      <c r="A125" s="14" t="s">
        <v>218</v>
      </c>
      <c r="B125" s="14" t="s">
        <v>766</v>
      </c>
      <c r="C125" s="10" t="s">
        <v>767</v>
      </c>
      <c r="D125" s="14" t="s">
        <v>125</v>
      </c>
      <c r="E125" s="14" t="s">
        <v>220</v>
      </c>
      <c r="F125" s="9" t="s">
        <v>768</v>
      </c>
      <c r="G125" s="8" t="s">
        <v>769</v>
      </c>
      <c r="H125" s="8" t="s">
        <v>770</v>
      </c>
      <c r="I125" s="10" t="s">
        <v>238</v>
      </c>
      <c r="J125" s="10" t="s">
        <v>741</v>
      </c>
      <c r="K125" s="11">
        <v>100</v>
      </c>
      <c r="L125" s="11">
        <v>43</v>
      </c>
      <c r="M125" s="12">
        <v>4742996.0199999996</v>
      </c>
      <c r="N125" s="23">
        <v>1000000</v>
      </c>
      <c r="O125" s="20" t="s">
        <v>513</v>
      </c>
      <c r="P125" s="8" t="s">
        <v>771</v>
      </c>
      <c r="Q125" s="10" t="s">
        <v>32</v>
      </c>
      <c r="R125" s="14" t="s">
        <v>772</v>
      </c>
      <c r="S125" s="24">
        <v>44925</v>
      </c>
      <c r="T125" s="16">
        <f t="shared" si="4"/>
        <v>0.21083719990134001</v>
      </c>
      <c r="U125" s="16">
        <f t="shared" si="5"/>
        <v>0.43</v>
      </c>
    </row>
    <row r="126" spans="1:21" ht="83.25" customHeight="1" x14ac:dyDescent="0.25">
      <c r="A126" s="8" t="s">
        <v>218</v>
      </c>
      <c r="B126" s="8" t="s">
        <v>326</v>
      </c>
      <c r="C126" s="10"/>
      <c r="D126" s="14" t="s">
        <v>125</v>
      </c>
      <c r="E126" s="14" t="s">
        <v>220</v>
      </c>
      <c r="F126" s="9" t="s">
        <v>773</v>
      </c>
      <c r="G126" s="8" t="s">
        <v>774</v>
      </c>
      <c r="H126" s="8" t="s">
        <v>775</v>
      </c>
      <c r="I126" s="10" t="s">
        <v>207</v>
      </c>
      <c r="J126" s="10" t="s">
        <v>41</v>
      </c>
      <c r="K126" s="11">
        <v>65</v>
      </c>
      <c r="L126" s="11">
        <v>0</v>
      </c>
      <c r="M126" s="12">
        <v>1827415</v>
      </c>
      <c r="N126" s="13">
        <v>0</v>
      </c>
      <c r="O126" s="8"/>
      <c r="P126" s="8" t="s">
        <v>226</v>
      </c>
      <c r="Q126" s="10" t="s">
        <v>32</v>
      </c>
      <c r="R126" s="14" t="s">
        <v>776</v>
      </c>
      <c r="S126" s="24">
        <v>44925</v>
      </c>
      <c r="T126" s="16">
        <f t="shared" si="4"/>
        <v>0</v>
      </c>
      <c r="U126" s="16">
        <f t="shared" si="5"/>
        <v>0</v>
      </c>
    </row>
    <row r="127" spans="1:21" ht="73.5" customHeight="1" x14ac:dyDescent="0.25">
      <c r="A127" s="8" t="s">
        <v>123</v>
      </c>
      <c r="B127" s="8" t="s">
        <v>133</v>
      </c>
      <c r="C127" s="8" t="s">
        <v>777</v>
      </c>
      <c r="D127" s="8" t="s">
        <v>125</v>
      </c>
      <c r="E127" s="8" t="s">
        <v>83</v>
      </c>
      <c r="F127" s="9" t="s">
        <v>778</v>
      </c>
      <c r="G127" s="8" t="s">
        <v>779</v>
      </c>
      <c r="H127" s="8" t="s">
        <v>780</v>
      </c>
      <c r="I127" s="10" t="s">
        <v>781</v>
      </c>
      <c r="J127" s="10" t="s">
        <v>782</v>
      </c>
      <c r="K127" s="11"/>
      <c r="L127" s="11"/>
      <c r="M127" s="12">
        <v>500000</v>
      </c>
      <c r="N127" s="23"/>
      <c r="O127" s="8" t="s">
        <v>783</v>
      </c>
      <c r="P127" s="8" t="s">
        <v>784</v>
      </c>
      <c r="Q127" s="10" t="s">
        <v>32</v>
      </c>
      <c r="R127" s="14" t="s">
        <v>201</v>
      </c>
      <c r="S127" s="24">
        <v>44925</v>
      </c>
      <c r="T127" s="16">
        <f t="shared" si="4"/>
        <v>0</v>
      </c>
      <c r="U127" s="16" t="e">
        <f t="shared" si="5"/>
        <v>#DIV/0!</v>
      </c>
    </row>
    <row r="128" spans="1:21" ht="66" customHeight="1" x14ac:dyDescent="0.25">
      <c r="A128" s="8" t="s">
        <v>123</v>
      </c>
      <c r="B128" s="8" t="s">
        <v>133</v>
      </c>
      <c r="C128" s="8" t="s">
        <v>785</v>
      </c>
      <c r="D128" s="8" t="s">
        <v>125</v>
      </c>
      <c r="E128" s="8" t="s">
        <v>83</v>
      </c>
      <c r="F128" s="9" t="s">
        <v>786</v>
      </c>
      <c r="G128" s="8" t="s">
        <v>787</v>
      </c>
      <c r="H128" s="8" t="s">
        <v>788</v>
      </c>
      <c r="I128" s="10" t="s">
        <v>789</v>
      </c>
      <c r="J128" s="10" t="s">
        <v>782</v>
      </c>
      <c r="K128" s="11"/>
      <c r="L128" s="11"/>
      <c r="M128" s="12">
        <v>1000000</v>
      </c>
      <c r="N128" s="23"/>
      <c r="O128" s="8" t="s">
        <v>790</v>
      </c>
      <c r="P128" s="8" t="s">
        <v>784</v>
      </c>
      <c r="Q128" s="10" t="s">
        <v>32</v>
      </c>
      <c r="R128" s="14" t="s">
        <v>201</v>
      </c>
      <c r="S128" s="24">
        <v>44925</v>
      </c>
      <c r="T128" s="16">
        <f t="shared" si="4"/>
        <v>0</v>
      </c>
      <c r="U128" s="16" t="e">
        <f t="shared" si="5"/>
        <v>#DIV/0!</v>
      </c>
    </row>
    <row r="129" spans="1:21" ht="69" customHeight="1" x14ac:dyDescent="0.25">
      <c r="A129" s="8" t="s">
        <v>123</v>
      </c>
      <c r="B129" s="8" t="s">
        <v>791</v>
      </c>
      <c r="C129" s="8"/>
      <c r="D129" s="8" t="s">
        <v>125</v>
      </c>
      <c r="E129" s="8" t="s">
        <v>203</v>
      </c>
      <c r="F129" s="9" t="s">
        <v>792</v>
      </c>
      <c r="G129" s="8" t="s">
        <v>793</v>
      </c>
      <c r="H129" s="8" t="s">
        <v>794</v>
      </c>
      <c r="I129" s="10" t="s">
        <v>795</v>
      </c>
      <c r="J129" s="10" t="s">
        <v>41</v>
      </c>
      <c r="K129" s="11">
        <v>0</v>
      </c>
      <c r="L129" s="11">
        <v>0</v>
      </c>
      <c r="M129" s="12">
        <v>5089970</v>
      </c>
      <c r="N129" s="13">
        <v>16053487.630000001</v>
      </c>
      <c r="O129" s="8" t="s">
        <v>200</v>
      </c>
      <c r="P129" s="8" t="s">
        <v>131</v>
      </c>
      <c r="Q129" s="10" t="s">
        <v>32</v>
      </c>
      <c r="R129" s="14" t="s">
        <v>796</v>
      </c>
      <c r="S129" s="24">
        <v>44925</v>
      </c>
      <c r="T129" s="16">
        <f t="shared" si="4"/>
        <v>3.1539454318984199</v>
      </c>
      <c r="U129" s="16" t="e">
        <f t="shared" si="5"/>
        <v>#DIV/0!</v>
      </c>
    </row>
    <row r="130" spans="1:21" ht="63" customHeight="1" x14ac:dyDescent="0.25">
      <c r="A130" s="8" t="s">
        <v>123</v>
      </c>
      <c r="B130" s="8" t="s">
        <v>133</v>
      </c>
      <c r="C130" s="8" t="s">
        <v>797</v>
      </c>
      <c r="D130" s="8" t="s">
        <v>125</v>
      </c>
      <c r="E130" s="8" t="s">
        <v>83</v>
      </c>
      <c r="F130" s="9" t="s">
        <v>798</v>
      </c>
      <c r="G130" s="8" t="s">
        <v>799</v>
      </c>
      <c r="H130" s="8" t="s">
        <v>800</v>
      </c>
      <c r="I130" s="10" t="s">
        <v>52</v>
      </c>
      <c r="J130" s="10" t="s">
        <v>284</v>
      </c>
      <c r="K130" s="11">
        <v>16</v>
      </c>
      <c r="L130" s="11">
        <v>0</v>
      </c>
      <c r="M130" s="12">
        <v>250000</v>
      </c>
      <c r="N130" s="27">
        <v>0</v>
      </c>
      <c r="O130" s="8" t="s">
        <v>801</v>
      </c>
      <c r="P130" s="8" t="s">
        <v>784</v>
      </c>
      <c r="Q130" s="10" t="s">
        <v>32</v>
      </c>
      <c r="R130" s="14" t="s">
        <v>802</v>
      </c>
      <c r="S130" s="24">
        <v>44925</v>
      </c>
      <c r="T130" s="16">
        <f t="shared" si="4"/>
        <v>0</v>
      </c>
      <c r="U130" s="16">
        <f t="shared" si="5"/>
        <v>0</v>
      </c>
    </row>
    <row r="131" spans="1:21" ht="90" customHeight="1" x14ac:dyDescent="0.25">
      <c r="A131" s="14" t="s">
        <v>803</v>
      </c>
      <c r="B131" s="14" t="s">
        <v>804</v>
      </c>
      <c r="C131" s="14" t="s">
        <v>805</v>
      </c>
      <c r="D131" s="8" t="s">
        <v>36</v>
      </c>
      <c r="E131" s="8" t="s">
        <v>37</v>
      </c>
      <c r="F131" s="9" t="s">
        <v>806</v>
      </c>
      <c r="G131" s="14" t="s">
        <v>807</v>
      </c>
      <c r="H131" s="14" t="s">
        <v>808</v>
      </c>
      <c r="I131" s="10" t="s">
        <v>809</v>
      </c>
      <c r="J131" s="10" t="s">
        <v>810</v>
      </c>
      <c r="K131" s="22">
        <v>3</v>
      </c>
      <c r="L131" s="22">
        <v>3</v>
      </c>
      <c r="M131" s="12">
        <v>309938</v>
      </c>
      <c r="N131" s="23">
        <v>309983</v>
      </c>
      <c r="O131" s="14" t="s">
        <v>811</v>
      </c>
      <c r="P131" s="10" t="s">
        <v>812</v>
      </c>
      <c r="Q131" s="10" t="s">
        <v>32</v>
      </c>
      <c r="R131" s="14" t="s">
        <v>813</v>
      </c>
      <c r="S131" s="15">
        <v>44925</v>
      </c>
      <c r="T131" s="16">
        <f t="shared" si="4"/>
        <v>1.0001451903283882</v>
      </c>
      <c r="U131" s="16">
        <f t="shared" si="5"/>
        <v>1</v>
      </c>
    </row>
    <row r="132" spans="1:21" ht="100.5" customHeight="1" x14ac:dyDescent="0.25">
      <c r="A132" s="8" t="s">
        <v>218</v>
      </c>
      <c r="B132" s="14" t="s">
        <v>814</v>
      </c>
      <c r="C132" s="10" t="s">
        <v>815</v>
      </c>
      <c r="D132" s="14" t="s">
        <v>125</v>
      </c>
      <c r="E132" s="14" t="s">
        <v>220</v>
      </c>
      <c r="F132" s="9" t="s">
        <v>816</v>
      </c>
      <c r="G132" s="14" t="s">
        <v>817</v>
      </c>
      <c r="H132" s="14" t="s">
        <v>818</v>
      </c>
      <c r="I132" s="21" t="s">
        <v>819</v>
      </c>
      <c r="J132" s="10" t="s">
        <v>820</v>
      </c>
      <c r="M132" s="12" t="s">
        <v>256</v>
      </c>
      <c r="N132" s="23"/>
      <c r="O132" s="14" t="s">
        <v>821</v>
      </c>
      <c r="P132" s="8" t="s">
        <v>822</v>
      </c>
      <c r="Q132" s="10" t="s">
        <v>32</v>
      </c>
      <c r="R132" s="14" t="s">
        <v>823</v>
      </c>
      <c r="S132" s="24">
        <v>44925</v>
      </c>
      <c r="T132" s="16" t="e">
        <f t="shared" si="4"/>
        <v>#VALUE!</v>
      </c>
      <c r="U132" s="16" t="e">
        <f t="shared" si="5"/>
        <v>#DIV/0!</v>
      </c>
    </row>
    <row r="133" spans="1:21" ht="108" customHeight="1" x14ac:dyDescent="0.25">
      <c r="A133" s="14" t="s">
        <v>374</v>
      </c>
      <c r="B133" s="8" t="s">
        <v>419</v>
      </c>
      <c r="D133" s="14" t="s">
        <v>125</v>
      </c>
      <c r="E133" s="14" t="s">
        <v>824</v>
      </c>
      <c r="F133" s="9" t="s">
        <v>825</v>
      </c>
      <c r="G133" s="14" t="s">
        <v>826</v>
      </c>
      <c r="H133" s="35" t="s">
        <v>827</v>
      </c>
      <c r="I133" s="21" t="s">
        <v>28</v>
      </c>
      <c r="J133" s="10" t="s">
        <v>41</v>
      </c>
      <c r="K133" s="22">
        <v>40</v>
      </c>
      <c r="L133" s="22">
        <v>7</v>
      </c>
      <c r="M133" s="12">
        <v>400000</v>
      </c>
      <c r="N133" s="23">
        <v>100800</v>
      </c>
      <c r="O133" s="14" t="s">
        <v>828</v>
      </c>
      <c r="P133" s="14" t="s">
        <v>383</v>
      </c>
      <c r="Q133" s="10" t="s">
        <v>32</v>
      </c>
      <c r="R133" s="14" t="s">
        <v>829</v>
      </c>
      <c r="S133" s="24">
        <v>44925</v>
      </c>
      <c r="T133" s="16">
        <f t="shared" si="4"/>
        <v>0.252</v>
      </c>
      <c r="U133" s="16">
        <f t="shared" si="5"/>
        <v>0.17499999999999999</v>
      </c>
    </row>
    <row r="134" spans="1:21" ht="105.75" customHeight="1" x14ac:dyDescent="0.25">
      <c r="A134" s="8" t="s">
        <v>310</v>
      </c>
      <c r="B134" s="14" t="s">
        <v>830</v>
      </c>
      <c r="D134" s="8" t="s">
        <v>279</v>
      </c>
      <c r="E134" s="8" t="s">
        <v>831</v>
      </c>
      <c r="F134" s="9" t="s">
        <v>832</v>
      </c>
      <c r="G134" s="14" t="s">
        <v>833</v>
      </c>
      <c r="H134" s="14" t="s">
        <v>834</v>
      </c>
      <c r="I134" s="10" t="s">
        <v>28</v>
      </c>
      <c r="J134" s="10" t="s">
        <v>835</v>
      </c>
      <c r="K134" s="22">
        <v>2</v>
      </c>
      <c r="L134" s="22">
        <v>1E-4</v>
      </c>
      <c r="M134" s="12">
        <v>1000000</v>
      </c>
      <c r="N134" s="23">
        <v>25500</v>
      </c>
      <c r="P134" s="8" t="s">
        <v>317</v>
      </c>
      <c r="Q134" s="10" t="s">
        <v>32</v>
      </c>
      <c r="R134" s="17" t="s">
        <v>836</v>
      </c>
      <c r="S134" s="24">
        <v>44925</v>
      </c>
      <c r="T134" s="16">
        <f t="shared" si="4"/>
        <v>2.5499999999999998E-2</v>
      </c>
      <c r="U134" s="16">
        <f t="shared" si="5"/>
        <v>5.0000000000000002E-5</v>
      </c>
    </row>
    <row r="135" spans="1:21" ht="15.75" customHeight="1" x14ac:dyDescent="0.25">
      <c r="C135" s="10"/>
      <c r="M135" s="13"/>
      <c r="T135" s="16" t="e">
        <f t="shared" si="4"/>
        <v>#DIV/0!</v>
      </c>
      <c r="U135" s="16" t="e">
        <f t="shared" si="5"/>
        <v>#DIV/0!</v>
      </c>
    </row>
    <row r="136" spans="1:21" x14ac:dyDescent="0.25">
      <c r="C136" s="10"/>
      <c r="T136" s="16" t="e">
        <f t="shared" si="4"/>
        <v>#DIV/0!</v>
      </c>
    </row>
    <row r="137" spans="1:21" x14ac:dyDescent="0.25">
      <c r="C137" s="10"/>
    </row>
    <row r="138" spans="1:21" x14ac:dyDescent="0.25">
      <c r="C138" s="10"/>
    </row>
    <row r="139" spans="1:21" x14ac:dyDescent="0.25">
      <c r="C139" s="10"/>
    </row>
    <row r="140" spans="1:21" x14ac:dyDescent="0.25">
      <c r="C140" s="10"/>
    </row>
    <row r="141" spans="1:21" x14ac:dyDescent="0.2">
      <c r="C141" s="10"/>
      <c r="M141" s="36"/>
    </row>
    <row r="142" spans="1:21" x14ac:dyDescent="0.25">
      <c r="C142" s="10"/>
    </row>
    <row r="143" spans="1:21" x14ac:dyDescent="0.25">
      <c r="C143" s="10"/>
    </row>
    <row r="144" spans="1:21" x14ac:dyDescent="0.25">
      <c r="C144" s="10"/>
    </row>
    <row r="145" spans="3:3" x14ac:dyDescent="0.25">
      <c r="C145" s="10"/>
    </row>
    <row r="146" spans="3:3" x14ac:dyDescent="0.25">
      <c r="C146" s="10"/>
    </row>
    <row r="147" spans="3:3" x14ac:dyDescent="0.25">
      <c r="C147" s="10"/>
    </row>
    <row r="148" spans="3:3" x14ac:dyDescent="0.25">
      <c r="C148" s="10"/>
    </row>
    <row r="149" spans="3:3" x14ac:dyDescent="0.25">
      <c r="C149" s="10"/>
    </row>
    <row r="150" spans="3:3" x14ac:dyDescent="0.25">
      <c r="C150" s="10"/>
    </row>
    <row r="151" spans="3:3" x14ac:dyDescent="0.25">
      <c r="C151" s="10"/>
    </row>
    <row r="152" spans="3:3" x14ac:dyDescent="0.25">
      <c r="C152" s="10"/>
    </row>
    <row r="153" spans="3:3" x14ac:dyDescent="0.25">
      <c r="C153" s="10"/>
    </row>
    <row r="154" spans="3:3" x14ac:dyDescent="0.25">
      <c r="C154" s="10"/>
    </row>
    <row r="155" spans="3:3" x14ac:dyDescent="0.25">
      <c r="C155" s="10"/>
    </row>
    <row r="156" spans="3:3" x14ac:dyDescent="0.25">
      <c r="C156" s="10"/>
    </row>
    <row r="157" spans="3:3" x14ac:dyDescent="0.25">
      <c r="C157" s="10"/>
    </row>
    <row r="158" spans="3:3" x14ac:dyDescent="0.25">
      <c r="C158" s="10"/>
    </row>
    <row r="159" spans="3:3" x14ac:dyDescent="0.25">
      <c r="C159" s="10"/>
    </row>
    <row r="160" spans="3:3" x14ac:dyDescent="0.25">
      <c r="C160" s="10"/>
    </row>
    <row r="161" spans="3:3" x14ac:dyDescent="0.25">
      <c r="C161" s="10"/>
    </row>
    <row r="162" spans="3:3" x14ac:dyDescent="0.25">
      <c r="C162" s="10"/>
    </row>
    <row r="163" spans="3:3" x14ac:dyDescent="0.25">
      <c r="C163" s="10"/>
    </row>
    <row r="164" spans="3:3" x14ac:dyDescent="0.25">
      <c r="C164" s="10"/>
    </row>
    <row r="165" spans="3:3" x14ac:dyDescent="0.25">
      <c r="C165" s="10"/>
    </row>
    <row r="166" spans="3:3" x14ac:dyDescent="0.25">
      <c r="C166" s="10"/>
    </row>
    <row r="167" spans="3:3" x14ac:dyDescent="0.25">
      <c r="C167" s="10"/>
    </row>
    <row r="168" spans="3:3" x14ac:dyDescent="0.25">
      <c r="C168" s="10"/>
    </row>
    <row r="169" spans="3:3" x14ac:dyDescent="0.25">
      <c r="C169" s="10"/>
    </row>
    <row r="170" spans="3:3" x14ac:dyDescent="0.25">
      <c r="C170" s="10"/>
    </row>
    <row r="171" spans="3:3" x14ac:dyDescent="0.25">
      <c r="C171" s="10"/>
    </row>
    <row r="172" spans="3:3" x14ac:dyDescent="0.25">
      <c r="C172" s="10"/>
    </row>
    <row r="173" spans="3:3" x14ac:dyDescent="0.25">
      <c r="C173" s="10"/>
    </row>
    <row r="174" spans="3:3" x14ac:dyDescent="0.25">
      <c r="C174" s="10"/>
    </row>
    <row r="175" spans="3:3" x14ac:dyDescent="0.25">
      <c r="C175" s="10"/>
    </row>
    <row r="176" spans="3:3" x14ac:dyDescent="0.25">
      <c r="C176" s="10"/>
    </row>
    <row r="177" spans="3:3" x14ac:dyDescent="0.25">
      <c r="C177" s="10"/>
    </row>
    <row r="178" spans="3:3" x14ac:dyDescent="0.25">
      <c r="C178" s="10"/>
    </row>
    <row r="179" spans="3:3" x14ac:dyDescent="0.25">
      <c r="C179" s="10"/>
    </row>
    <row r="180" spans="3:3" x14ac:dyDescent="0.25">
      <c r="C180" s="10"/>
    </row>
    <row r="181" spans="3:3" x14ac:dyDescent="0.25">
      <c r="C181" s="10"/>
    </row>
    <row r="182" spans="3:3" x14ac:dyDescent="0.25">
      <c r="C182" s="10"/>
    </row>
    <row r="183" spans="3:3" x14ac:dyDescent="0.25">
      <c r="C183" s="10"/>
    </row>
    <row r="184" spans="3:3" x14ac:dyDescent="0.25">
      <c r="C184" s="10"/>
    </row>
    <row r="185" spans="3:3" x14ac:dyDescent="0.25">
      <c r="C185" s="10"/>
    </row>
    <row r="186" spans="3:3" x14ac:dyDescent="0.25">
      <c r="C186" s="10"/>
    </row>
    <row r="187" spans="3:3" x14ac:dyDescent="0.25">
      <c r="C187" s="10"/>
    </row>
    <row r="188" spans="3:3" x14ac:dyDescent="0.25">
      <c r="C188" s="10"/>
    </row>
    <row r="189" spans="3:3" x14ac:dyDescent="0.25">
      <c r="C189" s="10"/>
    </row>
    <row r="190" spans="3:3" x14ac:dyDescent="0.25">
      <c r="C190" s="10"/>
    </row>
    <row r="191" spans="3:3" x14ac:dyDescent="0.25">
      <c r="C191" s="10"/>
    </row>
    <row r="192" spans="3:3" x14ac:dyDescent="0.25">
      <c r="C192" s="10"/>
    </row>
    <row r="193" spans="3:3" x14ac:dyDescent="0.25">
      <c r="C193" s="10"/>
    </row>
    <row r="194" spans="3:3" x14ac:dyDescent="0.25">
      <c r="C194" s="10"/>
    </row>
    <row r="195" spans="3:3" x14ac:dyDescent="0.25">
      <c r="C195" s="10"/>
    </row>
    <row r="196" spans="3:3" x14ac:dyDescent="0.25">
      <c r="C196" s="10"/>
    </row>
    <row r="197" spans="3:3" x14ac:dyDescent="0.25">
      <c r="C197" s="10"/>
    </row>
    <row r="198" spans="3:3" x14ac:dyDescent="0.25">
      <c r="C198" s="10"/>
    </row>
    <row r="199" spans="3:3" x14ac:dyDescent="0.25">
      <c r="C199" s="10"/>
    </row>
    <row r="200" spans="3:3" x14ac:dyDescent="0.25">
      <c r="C200" s="10"/>
    </row>
    <row r="201" spans="3:3" x14ac:dyDescent="0.25">
      <c r="C201" s="10"/>
    </row>
    <row r="202" spans="3:3" x14ac:dyDescent="0.25">
      <c r="C202" s="10"/>
    </row>
    <row r="203" spans="3:3" x14ac:dyDescent="0.25">
      <c r="C203" s="10"/>
    </row>
    <row r="204" spans="3:3" x14ac:dyDescent="0.25">
      <c r="C204" s="10"/>
    </row>
    <row r="205" spans="3:3" x14ac:dyDescent="0.25">
      <c r="C205" s="10"/>
    </row>
    <row r="206" spans="3:3" x14ac:dyDescent="0.25">
      <c r="C206" s="10"/>
    </row>
    <row r="207" spans="3:3" x14ac:dyDescent="0.25">
      <c r="C207" s="10"/>
    </row>
    <row r="208" spans="3:3" x14ac:dyDescent="0.25">
      <c r="C208" s="10"/>
    </row>
    <row r="209" spans="3:3" x14ac:dyDescent="0.25">
      <c r="C209" s="10"/>
    </row>
    <row r="210" spans="3:3" x14ac:dyDescent="0.25">
      <c r="C210" s="10"/>
    </row>
    <row r="211" spans="3:3" x14ac:dyDescent="0.25">
      <c r="C211" s="10"/>
    </row>
    <row r="212" spans="3:3" x14ac:dyDescent="0.25">
      <c r="C212" s="10"/>
    </row>
    <row r="213" spans="3:3" x14ac:dyDescent="0.25">
      <c r="C213" s="10"/>
    </row>
    <row r="214" spans="3:3" x14ac:dyDescent="0.25">
      <c r="C214" s="10"/>
    </row>
    <row r="215" spans="3:3" x14ac:dyDescent="0.25">
      <c r="C215" s="10"/>
    </row>
    <row r="216" spans="3:3" x14ac:dyDescent="0.25">
      <c r="C216" s="10"/>
    </row>
    <row r="217" spans="3:3" x14ac:dyDescent="0.25">
      <c r="C217" s="10"/>
    </row>
    <row r="218" spans="3:3" x14ac:dyDescent="0.25">
      <c r="C218" s="10"/>
    </row>
    <row r="219" spans="3:3" x14ac:dyDescent="0.25">
      <c r="C219" s="10"/>
    </row>
    <row r="220" spans="3:3" x14ac:dyDescent="0.25">
      <c r="C220" s="10"/>
    </row>
    <row r="221" spans="3:3" x14ac:dyDescent="0.25">
      <c r="C221" s="10"/>
    </row>
    <row r="222" spans="3:3" x14ac:dyDescent="0.25">
      <c r="C222" s="10"/>
    </row>
    <row r="223" spans="3:3" x14ac:dyDescent="0.25">
      <c r="C223" s="10"/>
    </row>
    <row r="224" spans="3:3" x14ac:dyDescent="0.25">
      <c r="C224" s="10"/>
    </row>
    <row r="225" spans="3:3" x14ac:dyDescent="0.25">
      <c r="C225" s="10"/>
    </row>
    <row r="226" spans="3:3" x14ac:dyDescent="0.25">
      <c r="C226" s="10"/>
    </row>
    <row r="227" spans="3:3" x14ac:dyDescent="0.25">
      <c r="C227" s="10"/>
    </row>
    <row r="228" spans="3:3" x14ac:dyDescent="0.25">
      <c r="C228" s="10"/>
    </row>
    <row r="229" spans="3:3" x14ac:dyDescent="0.25">
      <c r="C229" s="10"/>
    </row>
    <row r="230" spans="3:3" x14ac:dyDescent="0.25">
      <c r="C230" s="10"/>
    </row>
    <row r="231" spans="3:3" x14ac:dyDescent="0.25">
      <c r="C231" s="10"/>
    </row>
    <row r="232" spans="3:3" x14ac:dyDescent="0.25">
      <c r="C232" s="10"/>
    </row>
    <row r="233" spans="3:3" x14ac:dyDescent="0.25">
      <c r="C233" s="10"/>
    </row>
    <row r="234" spans="3:3" x14ac:dyDescent="0.25">
      <c r="C234" s="10"/>
    </row>
    <row r="235" spans="3:3" x14ac:dyDescent="0.25">
      <c r="C235" s="10"/>
    </row>
    <row r="236" spans="3:3" x14ac:dyDescent="0.25">
      <c r="C236" s="10"/>
    </row>
    <row r="237" spans="3:3" x14ac:dyDescent="0.25">
      <c r="C237" s="10"/>
    </row>
    <row r="238" spans="3:3" x14ac:dyDescent="0.25">
      <c r="C238" s="10"/>
    </row>
    <row r="239" spans="3:3" x14ac:dyDescent="0.25">
      <c r="C239" s="10"/>
    </row>
    <row r="240" spans="3:3" x14ac:dyDescent="0.25">
      <c r="C240" s="10"/>
    </row>
    <row r="241" spans="3:3" x14ac:dyDescent="0.25">
      <c r="C241" s="10"/>
    </row>
    <row r="242" spans="3:3" x14ac:dyDescent="0.25">
      <c r="C242" s="10"/>
    </row>
    <row r="243" spans="3:3" x14ac:dyDescent="0.25">
      <c r="C243" s="10"/>
    </row>
    <row r="244" spans="3:3" x14ac:dyDescent="0.25">
      <c r="C244" s="10"/>
    </row>
    <row r="245" spans="3:3" x14ac:dyDescent="0.25">
      <c r="C245" s="10"/>
    </row>
    <row r="246" spans="3:3" x14ac:dyDescent="0.25">
      <c r="C246" s="10"/>
    </row>
    <row r="247" spans="3:3" x14ac:dyDescent="0.25">
      <c r="C247" s="10"/>
    </row>
    <row r="248" spans="3:3" x14ac:dyDescent="0.25">
      <c r="C248" s="10"/>
    </row>
    <row r="249" spans="3:3" x14ac:dyDescent="0.25">
      <c r="C249" s="10"/>
    </row>
    <row r="250" spans="3:3" x14ac:dyDescent="0.25">
      <c r="C250" s="10"/>
    </row>
    <row r="251" spans="3:3" x14ac:dyDescent="0.25">
      <c r="C251" s="10"/>
    </row>
    <row r="252" spans="3:3" x14ac:dyDescent="0.25">
      <c r="C252" s="10"/>
    </row>
    <row r="253" spans="3:3" x14ac:dyDescent="0.25">
      <c r="C253" s="10"/>
    </row>
    <row r="254" spans="3:3" x14ac:dyDescent="0.25">
      <c r="C254" s="10"/>
    </row>
    <row r="255" spans="3:3" x14ac:dyDescent="0.25">
      <c r="C255" s="10"/>
    </row>
    <row r="256" spans="3:3" x14ac:dyDescent="0.25">
      <c r="C256" s="10"/>
    </row>
    <row r="257" spans="3:3" x14ac:dyDescent="0.25">
      <c r="C257" s="10"/>
    </row>
    <row r="258" spans="3:3" x14ac:dyDescent="0.25">
      <c r="C258" s="10"/>
    </row>
    <row r="259" spans="3:3" x14ac:dyDescent="0.25">
      <c r="C259" s="10"/>
    </row>
    <row r="260" spans="3:3" x14ac:dyDescent="0.25">
      <c r="C260" s="10"/>
    </row>
    <row r="261" spans="3:3" x14ac:dyDescent="0.25">
      <c r="C261" s="10"/>
    </row>
    <row r="262" spans="3:3" x14ac:dyDescent="0.25">
      <c r="C262" s="10"/>
    </row>
    <row r="263" spans="3:3" x14ac:dyDescent="0.25">
      <c r="C263" s="10"/>
    </row>
    <row r="264" spans="3:3" x14ac:dyDescent="0.25">
      <c r="C264" s="10"/>
    </row>
    <row r="265" spans="3:3" x14ac:dyDescent="0.25">
      <c r="C265" s="10"/>
    </row>
    <row r="266" spans="3:3" x14ac:dyDescent="0.25">
      <c r="C266" s="10"/>
    </row>
    <row r="267" spans="3:3" x14ac:dyDescent="0.25">
      <c r="C267" s="10"/>
    </row>
    <row r="268" spans="3:3" x14ac:dyDescent="0.25">
      <c r="C268" s="10"/>
    </row>
    <row r="269" spans="3:3" x14ac:dyDescent="0.25">
      <c r="C269" s="10"/>
    </row>
    <row r="270" spans="3:3" x14ac:dyDescent="0.25">
      <c r="C270" s="10"/>
    </row>
    <row r="271" spans="3:3" x14ac:dyDescent="0.25">
      <c r="C271" s="10"/>
    </row>
    <row r="272" spans="3:3" x14ac:dyDescent="0.25">
      <c r="C272" s="10"/>
    </row>
    <row r="273" spans="3:3" x14ac:dyDescent="0.25">
      <c r="C273" s="10"/>
    </row>
    <row r="274" spans="3:3" x14ac:dyDescent="0.25">
      <c r="C274" s="10"/>
    </row>
    <row r="275" spans="3:3" x14ac:dyDescent="0.25">
      <c r="C275" s="10"/>
    </row>
    <row r="276" spans="3:3" x14ac:dyDescent="0.25">
      <c r="C276" s="10"/>
    </row>
    <row r="277" spans="3:3" x14ac:dyDescent="0.25">
      <c r="C277" s="10"/>
    </row>
    <row r="278" spans="3:3" x14ac:dyDescent="0.25">
      <c r="C278" s="10"/>
    </row>
    <row r="279" spans="3:3" x14ac:dyDescent="0.25">
      <c r="C279" s="10"/>
    </row>
    <row r="280" spans="3:3" x14ac:dyDescent="0.25">
      <c r="C280" s="10"/>
    </row>
    <row r="281" spans="3:3" x14ac:dyDescent="0.25">
      <c r="C281" s="10"/>
    </row>
    <row r="282" spans="3:3" x14ac:dyDescent="0.25">
      <c r="C282" s="10"/>
    </row>
    <row r="283" spans="3:3" x14ac:dyDescent="0.25">
      <c r="C283" s="10"/>
    </row>
    <row r="284" spans="3:3" x14ac:dyDescent="0.25">
      <c r="C284" s="10"/>
    </row>
    <row r="285" spans="3:3" x14ac:dyDescent="0.25">
      <c r="C285" s="10"/>
    </row>
    <row r="286" spans="3:3" x14ac:dyDescent="0.25">
      <c r="C286" s="10"/>
    </row>
    <row r="287" spans="3:3" x14ac:dyDescent="0.25">
      <c r="C287" s="10"/>
    </row>
    <row r="288" spans="3:3" x14ac:dyDescent="0.25">
      <c r="C288" s="10"/>
    </row>
    <row r="289" spans="3:3" x14ac:dyDescent="0.25">
      <c r="C289" s="10"/>
    </row>
    <row r="290" spans="3:3" x14ac:dyDescent="0.25">
      <c r="C290" s="10"/>
    </row>
    <row r="291" spans="3:3" x14ac:dyDescent="0.25">
      <c r="C291" s="10"/>
    </row>
    <row r="292" spans="3:3" x14ac:dyDescent="0.25">
      <c r="C292" s="10"/>
    </row>
    <row r="293" spans="3:3" x14ac:dyDescent="0.25">
      <c r="C293" s="10"/>
    </row>
    <row r="294" spans="3:3" x14ac:dyDescent="0.25">
      <c r="C294" s="10"/>
    </row>
    <row r="295" spans="3:3" x14ac:dyDescent="0.25">
      <c r="C295" s="10"/>
    </row>
    <row r="296" spans="3:3" x14ac:dyDescent="0.25">
      <c r="C296" s="10"/>
    </row>
    <row r="297" spans="3:3" x14ac:dyDescent="0.25">
      <c r="C297" s="10"/>
    </row>
    <row r="298" spans="3:3" x14ac:dyDescent="0.25">
      <c r="C298" s="10"/>
    </row>
    <row r="299" spans="3:3" x14ac:dyDescent="0.25">
      <c r="C299" s="10"/>
    </row>
    <row r="300" spans="3:3" x14ac:dyDescent="0.25">
      <c r="C300" s="10"/>
    </row>
    <row r="301" spans="3:3" x14ac:dyDescent="0.25">
      <c r="C301" s="10"/>
    </row>
    <row r="302" spans="3:3" x14ac:dyDescent="0.25">
      <c r="C302" s="10"/>
    </row>
  </sheetData>
  <protectedRanges>
    <protectedRange sqref="R2:S134" name="Intervalo2"/>
    <protectedRange sqref="K2:N134" name="Intervalo1"/>
  </protectedRanges>
  <autoFilter ref="A1:X136" xr:uid="{9722F8AA-4ADF-4AF3-B9E1-2485B902AEE6}"/>
  <conditionalFormatting sqref="R42 R35 R2 R4:R8 R37 R70:R76 R63:R66 R61 R27:R30 R56 R107:R108 R135 R44 R138:R149 R151:R1048576 R85 R119:R121 R10:R11 R110:R117 R58:R59 R133 R14:R24 R68 R123:R124 R126:R131 R78:R80 R88:R105">
    <cfRule type="containsText" dxfId="29" priority="30" operator="containsText" text="EXCLUÍDO">
      <formula>NOT(ISERROR(SEARCH("EXCLUÍDO",R2)))</formula>
    </cfRule>
  </conditionalFormatting>
  <conditionalFormatting sqref="R136:R137">
    <cfRule type="containsText" dxfId="28" priority="29" operator="containsText" text="EXCLUÍDO">
      <formula>NOT(ISERROR(SEARCH("EXCLUÍDO",R136)))</formula>
    </cfRule>
  </conditionalFormatting>
  <conditionalFormatting sqref="F130:F1048576 F1:F128">
    <cfRule type="duplicateValues" dxfId="27" priority="28"/>
  </conditionalFormatting>
  <conditionalFormatting sqref="S2:S13 S85 S101:S102 S105 S118:S120 S131">
    <cfRule type="containsText" dxfId="26" priority="27" operator="containsText" text="EXCLUÍDO">
      <formula>NOT(ISERROR(SEARCH("EXCLUÍDO",S2)))</formula>
    </cfRule>
  </conditionalFormatting>
  <conditionalFormatting sqref="S68:S69 S86:S88 S106:S107">
    <cfRule type="containsText" dxfId="25" priority="26" operator="containsText" text="EXCLUÍDO">
      <formula>NOT(ISERROR(SEARCH("EXCLUÍDO",S68)))</formula>
    </cfRule>
  </conditionalFormatting>
  <conditionalFormatting sqref="R132">
    <cfRule type="containsText" dxfId="24" priority="25" operator="containsText" text="EXCLUÍDO">
      <formula>NOT(ISERROR(SEARCH("EXCLUÍDO",R132)))</formula>
    </cfRule>
  </conditionalFormatting>
  <conditionalFormatting sqref="R25:R26">
    <cfRule type="containsText" dxfId="23" priority="24" operator="containsText" text="EXCLUÍDO">
      <formula>NOT(ISERROR(SEARCH("EXCLUÍDO",R25)))</formula>
    </cfRule>
  </conditionalFormatting>
  <conditionalFormatting sqref="R77">
    <cfRule type="containsText" dxfId="22" priority="23" operator="containsText" text="EXCLUÍDO">
      <formula>NOT(ISERROR(SEARCH("EXCLUÍDO",R77)))</formula>
    </cfRule>
  </conditionalFormatting>
  <conditionalFormatting sqref="F129">
    <cfRule type="duplicateValues" dxfId="21" priority="22"/>
  </conditionalFormatting>
  <conditionalFormatting sqref="R39">
    <cfRule type="containsText" dxfId="20" priority="21" operator="containsText" text="EXCLUÍDO">
      <formula>NOT(ISERROR(SEARCH("EXCLUÍDO",R39)))</formula>
    </cfRule>
  </conditionalFormatting>
  <conditionalFormatting sqref="R40">
    <cfRule type="containsText" dxfId="19" priority="20" operator="containsText" text="EXCLUÍDO">
      <formula>NOT(ISERROR(SEARCH("EXCLUÍDO",R40)))</formula>
    </cfRule>
  </conditionalFormatting>
  <conditionalFormatting sqref="R41 R122">
    <cfRule type="containsText" dxfId="18" priority="19" operator="containsText" text="EXCLUÍDO">
      <formula>NOT(ISERROR(SEARCH("EXCLUÍDO",R41)))</formula>
    </cfRule>
  </conditionalFormatting>
  <conditionalFormatting sqref="R38 R43 R57 R134">
    <cfRule type="containsText" dxfId="17" priority="18" operator="containsText" text="EXCLUÍDO">
      <formula>NOT(ISERROR(SEARCH("EXCLUÍDO",R38)))</formula>
    </cfRule>
  </conditionalFormatting>
  <conditionalFormatting sqref="R84">
    <cfRule type="containsText" dxfId="16" priority="17" operator="containsText" text="EXCLUÍDO">
      <formula>NOT(ISERROR(SEARCH("EXCLUÍDO",R84)))</formula>
    </cfRule>
  </conditionalFormatting>
  <conditionalFormatting sqref="R3">
    <cfRule type="containsText" dxfId="15" priority="16" operator="containsText" text="EXCLUÍDO">
      <formula>NOT(ISERROR(SEARCH("EXCLUÍDO",R3)))</formula>
    </cfRule>
  </conditionalFormatting>
  <conditionalFormatting sqref="R118 R12">
    <cfRule type="containsText" dxfId="14" priority="15" operator="containsText" text="EXCLUÍDO">
      <formula>NOT(ISERROR(SEARCH("EXCLUÍDO",R12)))</formula>
    </cfRule>
  </conditionalFormatting>
  <conditionalFormatting sqref="R13">
    <cfRule type="containsText" dxfId="13" priority="14" operator="containsText" text="EXCLUÍDO">
      <formula>NOT(ISERROR(SEARCH("EXCLUÍDO",R13)))</formula>
    </cfRule>
  </conditionalFormatting>
  <conditionalFormatting sqref="R9">
    <cfRule type="containsText" dxfId="12" priority="13" operator="containsText" text="EXCLUÍDO">
      <formula>NOT(ISERROR(SEARCH("EXCLUÍDO",R9)))</formula>
    </cfRule>
  </conditionalFormatting>
  <conditionalFormatting sqref="R31:R32">
    <cfRule type="containsText" dxfId="11" priority="12" operator="containsText" text="EXCLUÍDO">
      <formula>NOT(ISERROR(SEARCH("EXCLUÍDO",R31)))</formula>
    </cfRule>
  </conditionalFormatting>
  <conditionalFormatting sqref="R33">
    <cfRule type="containsText" dxfId="10" priority="11" operator="containsText" text="EXCLUÍDO">
      <formula>NOT(ISERROR(SEARCH("EXCLUÍDO",R33)))</formula>
    </cfRule>
  </conditionalFormatting>
  <conditionalFormatting sqref="R34">
    <cfRule type="containsText" dxfId="9" priority="10" operator="containsText" text="EXCLUÍDO">
      <formula>NOT(ISERROR(SEARCH("EXCLUÍDO",R34)))</formula>
    </cfRule>
  </conditionalFormatting>
  <conditionalFormatting sqref="R45">
    <cfRule type="containsText" dxfId="8" priority="9" operator="containsText" text="EXCLUÍDO">
      <formula>NOT(ISERROR(SEARCH("EXCLUÍDO",R45)))</formula>
    </cfRule>
  </conditionalFormatting>
  <conditionalFormatting sqref="R125">
    <cfRule type="containsText" dxfId="7" priority="8" operator="containsText" text="EXCLUÍDO">
      <formula>NOT(ISERROR(SEARCH("EXCLUÍDO",R125)))</formula>
    </cfRule>
  </conditionalFormatting>
  <conditionalFormatting sqref="R82:R83 R36">
    <cfRule type="containsText" dxfId="6" priority="7" operator="containsText" text="EXCLUÍDO">
      <formula>NOT(ISERROR(SEARCH("EXCLUÍDO",R36)))</formula>
    </cfRule>
  </conditionalFormatting>
  <conditionalFormatting sqref="R150">
    <cfRule type="containsText" dxfId="5" priority="6" operator="containsText" text="EXCLUÍDO">
      <formula>NOT(ISERROR(SEARCH("EXCLUÍDO",R150)))</formula>
    </cfRule>
  </conditionalFormatting>
  <conditionalFormatting sqref="R67">
    <cfRule type="containsText" dxfId="4" priority="5" operator="containsText" text="EXCLUÍDO">
      <formula>NOT(ISERROR(SEARCH("EXCLUÍDO",R67)))</formula>
    </cfRule>
  </conditionalFormatting>
  <conditionalFormatting sqref="Q2">
    <cfRule type="containsText" dxfId="3" priority="4" operator="containsText" text="Em execução">
      <formula>NOT(ISERROR(SEARCH("Em execução",Q2)))</formula>
    </cfRule>
  </conditionalFormatting>
  <conditionalFormatting sqref="Q1:Q1048576">
    <cfRule type="containsText" dxfId="2" priority="3" operator="containsText" text="Em execução">
      <formula>NOT(ISERROR(SEARCH("Em execução",Q1)))</formula>
    </cfRule>
  </conditionalFormatting>
  <conditionalFormatting sqref="Q1:Q1048576">
    <cfRule type="containsText" dxfId="1" priority="2" operator="containsText" text="Concluído">
      <formula>NOT(ISERROR(SEARCH("Concluído",Q1)))</formula>
    </cfRule>
  </conditionalFormatting>
  <conditionalFormatting sqref="Q1:Q1048576">
    <cfRule type="containsText" dxfId="0" priority="1" operator="containsText" text="A iniciar">
      <formula>NOT(ISERROR(SEARCH("A iniciar",Q1)))</formula>
    </cfRule>
  </conditionalFormatting>
  <pageMargins left="0.25" right="0.25" top="0.75" bottom="0.75" header="0.3" footer="0.3"/>
  <pageSetup paperSize="8" scale="2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Base de dados por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Yan Ribeiro Melo</dc:creator>
  <cp:lastModifiedBy>Laís Yan Ribeiro Melo</cp:lastModifiedBy>
  <dcterms:created xsi:type="dcterms:W3CDTF">2023-01-18T18:11:59Z</dcterms:created>
  <dcterms:modified xsi:type="dcterms:W3CDTF">2023-01-18T18:18:29Z</dcterms:modified>
</cp:coreProperties>
</file>