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210" windowWidth="20640" windowHeight="11505"/>
  </bookViews>
  <sheets>
    <sheet name="Inscrições" sheetId="4" r:id="rId1"/>
  </sheets>
  <definedNames>
    <definedName name="_xlnm._FilterDatabase" localSheetId="0" hidden="1">Inscrições!$A$6:$S$150</definedName>
    <definedName name="_xlnm.Print_Area" localSheetId="0">Inscrições!$A$1:$Q$150</definedName>
    <definedName name="_xlnm.Print_Titles" localSheetId="0">Inscrições!$5:$6</definedName>
  </definedNames>
  <calcPr calcId="145621"/>
</workbook>
</file>

<file path=xl/calcChain.xml><?xml version="1.0" encoding="utf-8"?>
<calcChain xmlns="http://schemas.openxmlformats.org/spreadsheetml/2006/main">
  <c r="Q8" i="4"/>
  <c r="Q7"/>
  <c r="Q104" l="1"/>
  <c r="Q103"/>
  <c r="Q69"/>
  <c r="Q77"/>
  <c r="Q68"/>
  <c r="Q67"/>
  <c r="Q22"/>
  <c r="Q66"/>
  <c r="Q91"/>
  <c r="Q17"/>
  <c r="Q65"/>
  <c r="Q64"/>
  <c r="Q63"/>
  <c r="Q62"/>
  <c r="Q61"/>
  <c r="Q60"/>
  <c r="Q59"/>
  <c r="Q76"/>
  <c r="Q58"/>
  <c r="Q57"/>
  <c r="Q16"/>
  <c r="Q56"/>
  <c r="Q107"/>
  <c r="Q86"/>
  <c r="Q15"/>
  <c r="Q139"/>
  <c r="Q75"/>
  <c r="Q55"/>
  <c r="Q85"/>
  <c r="Q94"/>
  <c r="Q54"/>
  <c r="Q53"/>
  <c r="Q84"/>
  <c r="Q21"/>
  <c r="Q90"/>
  <c r="Q106"/>
  <c r="Q52"/>
  <c r="Q9"/>
  <c r="Q83"/>
  <c r="Q51"/>
  <c r="Q50"/>
  <c r="Q131"/>
  <c r="Q82"/>
  <c r="Q105"/>
  <c r="Q130"/>
  <c r="Q13"/>
  <c r="Q113"/>
  <c r="Q81"/>
  <c r="Q80"/>
  <c r="Q101"/>
  <c r="Q100"/>
  <c r="Q20"/>
  <c r="Q99"/>
  <c r="Q144"/>
  <c r="Q29"/>
  <c r="Q143"/>
  <c r="Q19"/>
  <c r="Q93"/>
  <c r="Q89"/>
  <c r="Q129"/>
  <c r="Q92"/>
  <c r="Q138"/>
  <c r="Q49"/>
  <c r="Q28"/>
  <c r="Q128"/>
  <c r="Q27"/>
  <c r="Q88"/>
  <c r="Q26"/>
  <c r="Q25"/>
  <c r="Q127"/>
  <c r="Q98"/>
  <c r="Q97"/>
  <c r="Q137"/>
  <c r="Q48"/>
  <c r="Q96"/>
  <c r="Q47"/>
  <c r="Q18"/>
  <c r="Q46"/>
  <c r="Q112"/>
  <c r="Q111"/>
  <c r="Q110"/>
  <c r="Q117"/>
  <c r="Q119"/>
  <c r="Q79"/>
  <c r="Q136"/>
  <c r="Q126"/>
  <c r="Q125"/>
  <c r="Q115"/>
  <c r="Q14"/>
  <c r="Q124"/>
  <c r="Q133"/>
  <c r="Q78"/>
  <c r="Q114"/>
  <c r="Q116"/>
  <c r="Q102"/>
  <c r="Q87"/>
  <c r="Q135"/>
  <c r="Q145"/>
  <c r="Q122"/>
  <c r="Q142"/>
  <c r="Q39"/>
  <c r="Q141"/>
  <c r="Q38"/>
  <c r="Q12"/>
  <c r="Q109"/>
  <c r="Q132"/>
  <c r="Q24"/>
  <c r="Q121"/>
  <c r="Q123"/>
  <c r="Q73"/>
  <c r="Q74"/>
  <c r="Q108"/>
  <c r="Q120"/>
  <c r="Q37"/>
  <c r="Q140"/>
  <c r="Q134"/>
  <c r="Q31"/>
  <c r="Q11"/>
  <c r="Q30"/>
  <c r="Q72"/>
  <c r="Q36"/>
  <c r="Q71"/>
  <c r="Q70"/>
  <c r="Q10"/>
  <c r="Q45"/>
  <c r="Q44"/>
  <c r="Q43"/>
  <c r="Q23"/>
  <c r="Q35"/>
  <c r="Q34"/>
  <c r="Q33"/>
  <c r="Q42"/>
  <c r="Q118"/>
  <c r="Q41"/>
  <c r="Q32"/>
  <c r="Q40"/>
</calcChain>
</file>

<file path=xl/sharedStrings.xml><?xml version="1.0" encoding="utf-8"?>
<sst xmlns="http://schemas.openxmlformats.org/spreadsheetml/2006/main" count="1495" uniqueCount="718">
  <si>
    <t>60.746.948/0001-12</t>
  </si>
  <si>
    <t>BANCO ALVORADA S.A.</t>
  </si>
  <si>
    <t>33.870.163/0001-84</t>
  </si>
  <si>
    <t>33.485.541/0001-06</t>
  </si>
  <si>
    <t>BRADESCO SEGUROS S.A.</t>
  </si>
  <si>
    <t>33.055.146/0001-93</t>
  </si>
  <si>
    <t>PRINCIPAL</t>
  </si>
  <si>
    <t xml:space="preserve">JUROS </t>
  </si>
  <si>
    <t>ENCARGOS LEGAIS</t>
  </si>
  <si>
    <t>TOTAL</t>
  </si>
  <si>
    <t>Razão pela qual o débito não pode ser cobrado</t>
  </si>
  <si>
    <t>Síntese da fundamentação jurídica</t>
  </si>
  <si>
    <t>Situação Atual</t>
  </si>
  <si>
    <t>ITEM</t>
  </si>
  <si>
    <t>Empresa da Organização Bradesco</t>
  </si>
  <si>
    <t>Nome</t>
  </si>
  <si>
    <t>CNPJ/MF</t>
  </si>
  <si>
    <t>Período 
Envolvido</t>
  </si>
  <si>
    <t>Processo Judicial/Administrativo</t>
  </si>
  <si>
    <t>BANCO BRADESCO S.A</t>
  </si>
  <si>
    <t>BANCO BRADESCO FINANCIAMENTOS S.A.</t>
  </si>
  <si>
    <t xml:space="preserve">LEASING BMC S.A. ARRENDAMENTO MERCANTIL </t>
  </si>
  <si>
    <t>BANCO BOAVISTA INTERATLÂNTICO S.A.</t>
  </si>
  <si>
    <t xml:space="preserve">UNIVERSAL COMPANHIA DE SEGUROS GERAIS </t>
  </si>
  <si>
    <t>07.207.996/0001-50</t>
  </si>
  <si>
    <t>03.120.821/0001-50</t>
  </si>
  <si>
    <t>10.778.967/0001-52</t>
  </si>
  <si>
    <t>61.782.769/0001-01</t>
  </si>
  <si>
    <t>TRIBUTO</t>
  </si>
  <si>
    <t xml:space="preserve"> PIS </t>
  </si>
  <si>
    <t xml:space="preserve"> COFINS </t>
  </si>
  <si>
    <t xml:space="preserve"> 80 6 15 061116-15 </t>
  </si>
  <si>
    <t xml:space="preserve"> 80 6 12 006788-98 </t>
  </si>
  <si>
    <t xml:space="preserve"> 80 7 15 009784-95 </t>
  </si>
  <si>
    <t xml:space="preserve"> 80 7 12 003172-64 </t>
  </si>
  <si>
    <t xml:space="preserve"> 30 7 04 000166-70 </t>
  </si>
  <si>
    <t xml:space="preserve"> 80 6 15 061117-04 </t>
  </si>
  <si>
    <t xml:space="preserve"> 80 6 12 006785-45 </t>
  </si>
  <si>
    <t xml:space="preserve"> 80 6 08 032836-92 </t>
  </si>
  <si>
    <t xml:space="preserve"> 30 6 95 000523-05 </t>
  </si>
  <si>
    <t xml:space="preserve"> 80 6 08 020895-90 </t>
  </si>
  <si>
    <t xml:space="preserve"> 80 7 06 019227-30 </t>
  </si>
  <si>
    <t xml:space="preserve"> 80 7 09 007005-26 </t>
  </si>
  <si>
    <t xml:space="preserve"> 80 7 13 003955-00 </t>
  </si>
  <si>
    <t xml:space="preserve"> 80 7 13 009681-27 </t>
  </si>
  <si>
    <t xml:space="preserve"> 80 7 08 006129-86 </t>
  </si>
  <si>
    <t xml:space="preserve"> 80 6 08 032837-73 </t>
  </si>
  <si>
    <t xml:space="preserve"> 80 6 09 029807-15 </t>
  </si>
  <si>
    <t xml:space="preserve"> 80 6 09 027908-51 </t>
  </si>
  <si>
    <t xml:space="preserve"> 80 6 07 037721-95 </t>
  </si>
  <si>
    <t xml:space="preserve"> 80 7 08 005435-69 </t>
  </si>
  <si>
    <t xml:space="preserve"> 80 6 11 088485-02 </t>
  </si>
  <si>
    <t xml:space="preserve"> 80 6 04 054456-76 </t>
  </si>
  <si>
    <t xml:space="preserve"> 80 7 12 003875-56 </t>
  </si>
  <si>
    <t xml:space="preserve"> 70 6 02 024414-68 </t>
  </si>
  <si>
    <t xml:space="preserve"> 80 6 13 023543-15 </t>
  </si>
  <si>
    <t>KIRTON BANK S.A. - BANCO MULTIPLO</t>
  </si>
  <si>
    <t xml:space="preserve">FRANCISMVEST INVESTIMENTOS E PARTICIPAÇÕES LTDA </t>
  </si>
  <si>
    <t>HSBC ASSET FINANCE (BRASIL) ARRENDAMENTO MERCANTIL S.A.</t>
  </si>
  <si>
    <t>KIRTON ADMINISTRAÇÃO DE SERVIÇOS PARA FUNDO DE PENSÃO LTDA</t>
  </si>
  <si>
    <t>KIRTON CAPITALIZAÇÃO S.A.</t>
  </si>
  <si>
    <t>KIRTON CORRETORA DE SEGUROS S.A.</t>
  </si>
  <si>
    <t>CREDIVAL PARATICIPAÇÕES, ADMINISTRAÇÃO E ASSESSORIA LTDA</t>
  </si>
  <si>
    <t>01.701.201/0001-89</t>
  </si>
  <si>
    <t>33.616.673/0001-20</t>
  </si>
  <si>
    <t>34.262.972/0001-76</t>
  </si>
  <si>
    <t>33.262.972/0001-76</t>
  </si>
  <si>
    <t>30.458.178/000141</t>
  </si>
  <si>
    <t>33.425.075/000173</t>
  </si>
  <si>
    <t>43.638.022/0001-94</t>
  </si>
  <si>
    <t>45.003.746/00001-97</t>
  </si>
  <si>
    <t>CSLL</t>
  </si>
  <si>
    <t>PIS</t>
  </si>
  <si>
    <t>80 6 00 030328-30</t>
  </si>
  <si>
    <t>70 6 09 009051-25</t>
  </si>
  <si>
    <t>70 7 07 001897-09</t>
  </si>
  <si>
    <t>90 7 13 006236-13</t>
  </si>
  <si>
    <t>80 7 12 001103-25</t>
  </si>
  <si>
    <t>80 6 12 001931-00</t>
  </si>
  <si>
    <t>80 6 12 001932-90</t>
  </si>
  <si>
    <t>80 7 04 000294-00</t>
  </si>
  <si>
    <t>80 7 05 012736-32</t>
  </si>
  <si>
    <t>80 7 09 006846-52</t>
  </si>
  <si>
    <t>80 6 09 028056-38</t>
  </si>
  <si>
    <t>80 6 09 028057-19</t>
  </si>
  <si>
    <t>90 6 10 008570-50</t>
  </si>
  <si>
    <t>90 7 05 003612-74</t>
  </si>
  <si>
    <t>70 6 09 009052-06</t>
  </si>
  <si>
    <t>01/1990 a 12/1991</t>
  </si>
  <si>
    <t>12/1999 a 12/1999</t>
  </si>
  <si>
    <t>02/1999 a  12/1999</t>
  </si>
  <si>
    <t>03/2003 a 05/2008</t>
  </si>
  <si>
    <t>06/2008 a 06/2012</t>
  </si>
  <si>
    <t>02/2011 a 08/2011</t>
  </si>
  <si>
    <t>04/2006 a 05/2006</t>
  </si>
  <si>
    <t>HSBC FINANCE (BRASIL) S.A. BANCO MULTIPLO</t>
  </si>
  <si>
    <t>33.254.319/0001-00</t>
  </si>
  <si>
    <t>90 7 13 001992-00</t>
  </si>
  <si>
    <t>90 7 13 002093-61</t>
  </si>
  <si>
    <t>HSBC SEGUROS (BRASIL) S.A.</t>
  </si>
  <si>
    <t>76.538.446/0001-36</t>
  </si>
  <si>
    <t>90 6 15 013922-12</t>
  </si>
  <si>
    <t>90 6 15 013923-01</t>
  </si>
  <si>
    <t>07/2012 a 05/2013</t>
  </si>
  <si>
    <t>12/1999 a 04/2001</t>
  </si>
  <si>
    <t>12/2000 a 04/2001</t>
  </si>
  <si>
    <t>01/2002 a 01/2006</t>
  </si>
  <si>
    <t>BRADESPLAN PARTICIPAÇÕES LTDA</t>
  </si>
  <si>
    <t>Trata-se de ação judicial que discute a validade da Emenda Constitucional 17/97 que majorou a contribuição ao PIS.</t>
  </si>
  <si>
    <t>Foi proferida sentença favorável à empresa, cancelando-se a exigência. Foi interposto Recurso de Apelação pela União, o qual aguarda julgamento pelo TRF da 2ª região.</t>
  </si>
  <si>
    <t>Recursos Especial e Extraordinário da autora aguardando julgamento.</t>
  </si>
  <si>
    <t>Apelação da autora aguarda julgamento no TRF3.</t>
  </si>
  <si>
    <t>Dívida fiscal correspondente à suposta falta de recolhimento de multa de mora. Cobrança não procede porque o tributo foi integralmente pago no vencimento.</t>
  </si>
  <si>
    <t>Sentença reconheceu a nulidade do crédito tributário. Apelação da União aguarda julgamento no TRF3.</t>
  </si>
  <si>
    <t>Depósito judicial e pendência de ação judicial.</t>
  </si>
  <si>
    <t>Execução Fiscal para a exigencia de IRPJ e CSL no ano base de 1989/1990 por entender ser indevida a dedução do imposto pela proibição de depreciação de cálculo inexato.</t>
  </si>
  <si>
    <t>Aguardando julgamento de recurso de apelação interpostos em face da decisão de parcial procedencia dos embargos de devedor.</t>
  </si>
  <si>
    <t>Execução Fiscal para exigência de Contribuição ao pis e CSL. Em embargos de devedor busca-se demonstrar que os valores exigidos já foram quitados por meio de compensação.</t>
  </si>
  <si>
    <t>Execução Fiscal para exigência de Contribuição ao pis supostamente devida no período de agosto de 1999 a dezembro de 2000. Em embargos de devedor busca-se demonstrar que os valores exigidos já foram quitados por meio de compensação.</t>
  </si>
  <si>
    <t>O processo encontra-se em fase de perícia contábil para apuração dos fatos alegados.</t>
  </si>
  <si>
    <t>A dívida conta com seguro garantia e o julgamento da execução fiscal aguarda decisão do TRF 3ª Região.</t>
  </si>
  <si>
    <t>04/2004 a 07/2006</t>
  </si>
  <si>
    <t>A dívida conta com seguro garantia e o julgamento da execução fiscal aguarda decisão de 1ª instância.</t>
  </si>
  <si>
    <t xml:space="preserve"> PA 16327.000755/2009-16 
EF 0002655.68.2010.4.03.6500
Ag 0018744-62.2016.4.03.0000</t>
  </si>
  <si>
    <t>A dívida conta com depósito judicial integral e o julgamento da execução fiscal aguarda decisão do TRF 3ª Região.</t>
  </si>
  <si>
    <t>PA 16327.721175/2011-72 
AO 0020365-69.2012.4.03.6100
Ag 0003388-32.2013.4.03.0000</t>
  </si>
  <si>
    <t>A dívida conta com suspensão de exigibilidade por força de decisão judicial.</t>
  </si>
  <si>
    <t>Suspensão da dívida por força de decisão judicial, o que resultará no cancelamento da execução fiscal.</t>
  </si>
  <si>
    <t>PA 16327.000871/2006-84 
EF 0034886-36.2012.4.02.5101</t>
  </si>
  <si>
    <t>Depósito judicial a ser convertido em renda da União, pois o valor foi incluído na Anistia, nos termos da Lei nº 11.941/2009.</t>
  </si>
  <si>
    <t>07/1997 a 02/1998</t>
  </si>
  <si>
    <t>Organização Bradesco</t>
  </si>
  <si>
    <t>CPIPREV - Senado Federal - Ofício 154/2017 e Requerimento 194/2017</t>
  </si>
  <si>
    <t>VALOR ENVOLVIDO</t>
  </si>
  <si>
    <t>Aguarda julgamento da ação judicial que visa a desconstituição da dívida.</t>
  </si>
  <si>
    <t>12/2001 a 01/2004</t>
  </si>
  <si>
    <t>Suspensão por Depósito Judicial</t>
  </si>
  <si>
    <t>Auto de Infração - CSLL  e adesão na Anistia da Lei 11.941/09, com a transformação dos depósitos em renda da União.</t>
  </si>
  <si>
    <t>Aguarda-se a homologação da anistia.</t>
  </si>
  <si>
    <t>02/1997 a 02/1998</t>
  </si>
  <si>
    <t>07/1994 a 03/1995</t>
  </si>
  <si>
    <t>01/1989 a 01/1990</t>
  </si>
  <si>
    <t>02/1997 a 11/1998</t>
  </si>
  <si>
    <t>01/2003 a 02/2004</t>
  </si>
  <si>
    <t>02/1999 a 06/1999</t>
  </si>
  <si>
    <t>01/2000 a 12/2000</t>
  </si>
  <si>
    <t>01/2006 a 03/2007</t>
  </si>
  <si>
    <t>10/2006 a 03/2007</t>
  </si>
  <si>
    <t>09/2005 a 03/2007</t>
  </si>
  <si>
    <t>01/1998 a 07/1998</t>
  </si>
  <si>
    <t>10/1997 a 12/1997</t>
  </si>
  <si>
    <t>Após realização de perícia com laudo favorável, o processo aguarda sentença.</t>
  </si>
  <si>
    <t>O processo se encerrou com trensito em julgado favorável e esta pendente a partilha dos depósitos.</t>
  </si>
  <si>
    <t>Depósito judicial e trânsito em julgado favorável</t>
  </si>
  <si>
    <t>BMC ASSET MANAGEMENT - DISTRIBUIDORA DE TÍTULOS E VALORES</t>
  </si>
  <si>
    <t>80 6 12 021834-39</t>
  </si>
  <si>
    <t>80 7 17 002260-71</t>
  </si>
  <si>
    <t>08/2011 a 12/2014</t>
  </si>
  <si>
    <t>BANEB CORRETORA DE SEGUROS S.A.</t>
  </si>
  <si>
    <t>50 6 03 011929-53</t>
  </si>
  <si>
    <t>01/2006 a 04/2009</t>
  </si>
  <si>
    <t>01/1998 a 12/1999</t>
  </si>
  <si>
    <t>ALVORADA CARTOES CREDITO FINANCIAMENTO E INVESTIMENTO</t>
  </si>
  <si>
    <t>80 6 12 006330-10</t>
  </si>
  <si>
    <t>06/1995 a 12/1995</t>
  </si>
  <si>
    <t>BANCO FINASA DE INVESTIMENTO S.A.</t>
  </si>
  <si>
    <t>80 7 06 000251-22</t>
  </si>
  <si>
    <t>04/1999 a 07/2000</t>
  </si>
  <si>
    <t>BANCO CIDADE S.A.</t>
  </si>
  <si>
    <t>80 7 04 000332-70</t>
  </si>
  <si>
    <t xml:space="preserve">50 7 16 000135-76 </t>
  </si>
  <si>
    <t>01/1998 a 01/1999</t>
  </si>
  <si>
    <t>80 7 06 045760-93</t>
  </si>
  <si>
    <t>06/1996 a 12/1996</t>
  </si>
  <si>
    <t>80 7 04 012883-95</t>
  </si>
  <si>
    <t>01/1998 a 12/1998</t>
  </si>
  <si>
    <t>STVD HOLDINGS S.A.</t>
  </si>
  <si>
    <t>80 6 09 010224-00</t>
  </si>
  <si>
    <t>BANCO BRADESCO BERJ S.A.</t>
  </si>
  <si>
    <t>80 6 09 010225-83</t>
  </si>
  <si>
    <t>80 7 09 003039-50</t>
  </si>
  <si>
    <t>74.552.142/0001-06</t>
  </si>
  <si>
    <t>80 7 08 006455-66</t>
  </si>
  <si>
    <t>30 7 04 000896-34</t>
  </si>
  <si>
    <t>04.163.016/0001-76</t>
  </si>
  <si>
    <t>14.560.304/0001-18</t>
  </si>
  <si>
    <t>60.664.844/0001-69</t>
  </si>
  <si>
    <t>61.377.677/0001-38</t>
  </si>
  <si>
    <t>60.688.256/0001-65</t>
  </si>
  <si>
    <t>07/1997 a 10/1997</t>
  </si>
  <si>
    <t>33.147.315/0487-46</t>
  </si>
  <si>
    <t>07/1999 a 01/2000</t>
  </si>
  <si>
    <t>01/1999 a 06/1999</t>
  </si>
  <si>
    <t>ATLANTICA COMPANHIA DE SEGUROS</t>
  </si>
  <si>
    <t>33.151.291/0001-78</t>
  </si>
  <si>
    <t>70 7 12 000925-26</t>
  </si>
  <si>
    <t>07/1994 a 12/1995</t>
  </si>
  <si>
    <t xml:space="preserve">Trata-se de mandado de segurança,  com o objetivo de resguardar o direito à compensação de crédidos de PIS Decretos- Leis ns. 2445 e 2488. Com o indeferimento da liminar foi realizado depósito judicial.    </t>
  </si>
  <si>
    <t xml:space="preserve">No Mandado de Segurança foi proferida sentença que extinguiu o processo sem julgamento de mérito. O fisco análisou que o contribuinte posuia crédito suficiente para a homologação das compensações, determinando a liberação do depósito judicial. </t>
  </si>
  <si>
    <t>Foi proferida sentença desfavorável, e atualmente aguarda-se o julgamento do recurso no Tribunal Regional Federal.</t>
  </si>
  <si>
    <t>PA 16327.001108/2009-13
EF 0000133.09.2013.403.6130</t>
  </si>
  <si>
    <t>PA 16327.720605/2016-43</t>
  </si>
  <si>
    <t>PA 10580.206701/2003-81
EF 2004.33.00.017240-7</t>
  </si>
  <si>
    <t>PA 13805.003577/96-10
MC 0003265-11.2012.403.6130</t>
  </si>
  <si>
    <t>Ajuizada execução fiscal para cobrança de dívida de PIS, decorrente aumento de alíquota para instituições financeiras (10% x 30% - EC 01/94 e 10/96). Houve adesão à anistia da Lei 11.941/2009.</t>
  </si>
  <si>
    <t>Aguarda homologação do valores recolhidos nos moldes da anistia da Lei 11.941/2009.</t>
  </si>
  <si>
    <t>Autos do processo conclusos para sentença desde 05/05/2017.</t>
  </si>
  <si>
    <t>Embargos em trâmite na Primeira Instância, ainda sem julgamento.</t>
  </si>
  <si>
    <t>BRADESCO ADMINISTRADORA DE CONSÓRCIO LTDA</t>
  </si>
  <si>
    <t>80 6 07 031650-35</t>
  </si>
  <si>
    <t>52.568.821/0001-22</t>
  </si>
  <si>
    <t>Após decisão favorável no Tribunal Regional Federal, a União interpos Recursos Especial e Extraordinário, os quais aguardam julgamento. Os valores em discussão encontram-se depositados.</t>
  </si>
  <si>
    <t>PA 13805.001135/97-93
AA 2007.61.00.027268-8</t>
  </si>
  <si>
    <t xml:space="preserve"> PA 16327.000190/2011-83 
EF 0006016-63.2015.4.03.6130
</t>
  </si>
  <si>
    <t xml:space="preserve"> PA 16327.720547/2011-43
MS 0005701-33.2012.4.03.6100</t>
  </si>
  <si>
    <t>PA 16327.000190/2011-83 
EF 0006016-63.2015.4.03.6130</t>
  </si>
  <si>
    <t>PA 16327.720547/2011-43
MS 0005701-33.2012.4.03.6100</t>
  </si>
  <si>
    <t>PA 10380.501439/2004-13                 
EF 0013813-29.2004.4.05.8100</t>
  </si>
  <si>
    <t xml:space="preserve">PA 16327.000079/2005-49 </t>
  </si>
  <si>
    <t>PA 16327.002026/00-78 
AO 2008.61.00.026762-4</t>
  </si>
  <si>
    <t>PA 16327.003578/2002-45 
MS 0056338-13.1997.4.03.6100</t>
  </si>
  <si>
    <t xml:space="preserve">PA 16327.001592/2006-38 
EF 0013763.78.2010.4.03.6182
</t>
  </si>
  <si>
    <t xml:space="preserve"> PA 16327.720758/2013-48 
EF 0000771.03.2017.403.6130</t>
  </si>
  <si>
    <t>PA 16327.000079/2005-49</t>
  </si>
  <si>
    <t xml:space="preserve">PA 16327.001262/2007-23 
EF 0013763.78.2010.4.03.6182
</t>
  </si>
  <si>
    <t xml:space="preserve"> PA 16327.002256/2002-89 
EF 0004344-59.2011.403.6130</t>
  </si>
  <si>
    <t>PA 10768.005782/00-56 
AO 2008.61.00.028779-9</t>
  </si>
  <si>
    <t>PA 16327.003014/2002-11 
Ag 0021002.21.2011.403.0000</t>
  </si>
  <si>
    <t xml:space="preserve">PA 16327.000260/2004-74 
AO 0018565-45.2008.4.03.6100 </t>
  </si>
  <si>
    <t xml:space="preserve"> PA 10768.004400/2001-65 
MC 2002.51.01.016352-4</t>
  </si>
  <si>
    <t xml:space="preserve">PA 10880720584/2013-51 
EF 0000229-87.2014.4.03.6130 </t>
  </si>
  <si>
    <t>PA 16327.000525/99-51
EF 2001.61.82.003277-8</t>
  </si>
  <si>
    <t>PA 10768.017074/2002-37
EF 2010.51.01.505003-0</t>
  </si>
  <si>
    <t>PA 10768.503670/2007-40
MS 2008.51.01.003504-4</t>
  </si>
  <si>
    <t>PA 10980.727841/2013-58
EF 505985480.2013.404.70000</t>
  </si>
  <si>
    <t>PA 10880.908724/2008-54
AO 000354487.2012.403.6100</t>
  </si>
  <si>
    <t>PA 16327.500331/2004-34
EF 0042096-50.2004.403.6182</t>
  </si>
  <si>
    <t>PA 16327.500241/2005-24
EF 0027684-80.2005.403.6182</t>
  </si>
  <si>
    <t xml:space="preserve">PA 10880.907375/2006-91
EF 00047826020104036182
AO 0025913-80.2009.4.03.6100 </t>
  </si>
  <si>
    <t xml:space="preserve">PA 10980.007495/2003-16
EF 50155145620104047000 
EEF 5023115-16.2010.404.7000 
</t>
  </si>
  <si>
    <t>PA 10980.004620/2005-06
MS 9800121200</t>
  </si>
  <si>
    <t xml:space="preserve">PA 10768.017729/2002-77
EF 5050035520104025101
EEF 2010.51.01.50972
</t>
  </si>
  <si>
    <t>PA 16327.500192/2006-19
EF 2006.61.82.033256-5</t>
  </si>
  <si>
    <t>PA 16327.500563/2004-92
EF 2004.61.82.043832-2</t>
  </si>
  <si>
    <t>PA 16327.501125/2004-41 
EF 2004.61.82.052628-4</t>
  </si>
  <si>
    <t>PA 10580.008596/2006-60
MS 003722-22.2001.403.6100</t>
  </si>
  <si>
    <t>PA 16327.001977/2003-52
AO 0072328-20.2015.401.3400</t>
  </si>
  <si>
    <t>PA 10882.906490/2008-91
EF 0002504.14.2011.403.6130</t>
  </si>
  <si>
    <t xml:space="preserve">PA 10380.504217/2004-52
EF 0018697-04.2004.405.8100
</t>
  </si>
  <si>
    <t>PA 16327.000867/2006-16
EF 0038184-36.2012.402.5101</t>
  </si>
  <si>
    <t>04/1996 a 06/1996</t>
  </si>
  <si>
    <t>PA 10980.723649/2011-21
EF 5063521-06.2015.4.04.7000
EEF 5004895-57.2016.4.04.7000</t>
  </si>
  <si>
    <t>06/2008 a 01/2009</t>
  </si>
  <si>
    <t>02/2008 a 03/2010</t>
  </si>
  <si>
    <t>01/2001 a 03/2001</t>
  </si>
  <si>
    <t>Anistia Lei 12.996/2014 com depósito judicial já convertido em renda da União.</t>
  </si>
  <si>
    <t>Adesão à Anistia Lei 12.996/2014 com depósito judicial já convertido em renda da União.</t>
  </si>
  <si>
    <t>Decisão final favorável. Aguarda levantamento do depósito judicial.</t>
  </si>
  <si>
    <t>Anistia Lei 11.941/2009, com depósito judicial já convertido em renda da União.</t>
  </si>
  <si>
    <t>Anistia Lei 11.941/2009. Aguardando conversão em renda da União do depósito judicial.</t>
  </si>
  <si>
    <t>Sentença e acórdão favoráveis, reconhecendo a inexigibilidade da dívida.</t>
  </si>
  <si>
    <t>Depósito judicial integral e pendência de decisão final na ação judicial</t>
  </si>
  <si>
    <t>A dívida conta com depósito judicial integral e aguarda julgamento da ação judicial</t>
  </si>
  <si>
    <t>O débito encontra-se suspenso por Depósito Judicial</t>
  </si>
  <si>
    <t>Aguardando sentença.</t>
  </si>
  <si>
    <t>Processo aguarda decisão de primeira instância</t>
  </si>
  <si>
    <t>Depósito Judicial Integral</t>
  </si>
  <si>
    <t>PA 10980.727523/2013-97
EF 5059855.65.2013.404.700
EEF 5004495.14.2014.404.7000</t>
  </si>
  <si>
    <t>Ajuizada execução fiscal para cobrança da dívida de CSSL, em decorrência de divergências de entendimento com o Fisco em relação aos pagamentos por compensação realizados com créditos de COFINS reconhecidos por  decisão judicial transitada em julgado.</t>
  </si>
  <si>
    <t>Aguarda decisão final quanto ao Agravo de Instrumento opostos nos autos de Ação Ordinária (onde foi reconhecido o direito à devolução da COFINS) e nos autos dos Embargos à Execução Fiscal (onde foi oferecido e aceito seguro garantia).</t>
  </si>
  <si>
    <t>A exigibilidade da dívida encontra-se suspensa, até que seja defintifivamente julgado o  Agravo de Instrumento.</t>
  </si>
  <si>
    <t>Aguarda decisão quanto aos Embargos à Execução Fiscal, opostos diante da Execução Fiscal (onde foi oferecido e aceito seguro garantia).</t>
  </si>
  <si>
    <t>A exigibilidade da dívida encontra-se suspensa por força de decisão proferida na Carta de Senteça.</t>
  </si>
  <si>
    <t>Aguarda decisão quanto aos Embargos, opostos diante da Execução Fiscal (onde foi oferecido e aceito seguro garantia).</t>
  </si>
  <si>
    <t>Parte da dívida foi extinta quando da apreciação da exceção de pré executividade apresentada nos autos da Execução Fiscal e a parte remanescente aguarda julgamento do Agravo de Instrumento.</t>
  </si>
  <si>
    <t>Aguarda julgamento dos embargos à execução.</t>
  </si>
  <si>
    <t>Por força da sentença e acódão favoráveis proferidos na Ação Ordinária, a exibilidade da dívida permanece suspensa.</t>
  </si>
  <si>
    <t>Aguardando julgamento dos Embargos à Execução.</t>
  </si>
  <si>
    <t>BANCO BRADESCO S.A.</t>
  </si>
  <si>
    <t>BANCO BOAVISTA INTERATLANTICO S.A.</t>
  </si>
  <si>
    <t>NOVO HAMBURGO COMPANHIA DE SEGUROS GERAIS</t>
  </si>
  <si>
    <t>91.677.682/0001-27</t>
  </si>
  <si>
    <t>KIRTON BANK S.A. BANCO MULTIPLO</t>
  </si>
  <si>
    <t>BANCO BRADESCO BBI S.A.</t>
  </si>
  <si>
    <t>06.271.464/0001-19</t>
  </si>
  <si>
    <t>BRADESCO AUTO RE COMPANHIA DE SEGUROS</t>
  </si>
  <si>
    <t>92.682.038/0001-00</t>
  </si>
  <si>
    <t>60.746.948/0213-81</t>
  </si>
  <si>
    <t>BRADESCO SAUDE S.A.</t>
  </si>
  <si>
    <t>92.693.118/0001-60</t>
  </si>
  <si>
    <t>TEMPO SERVIÇOS S.A.</t>
  </si>
  <si>
    <t>58.503.129/0001-00</t>
  </si>
  <si>
    <t>BPAR CORRETAGEM DE SEGUROS LTDA</t>
  </si>
  <si>
    <t>43.133.503/0001-48</t>
  </si>
  <si>
    <t>GANANT CORETORA DE SEGUROS LTDA</t>
  </si>
  <si>
    <t>02.447.678/0001-42</t>
  </si>
  <si>
    <t>BRADESCO VIDA E PREVIDENCIA S.A</t>
  </si>
  <si>
    <t>51.990.695/0001-37</t>
  </si>
  <si>
    <t>60.746.948/0538-28</t>
  </si>
  <si>
    <t>60.746.948/0449-18</t>
  </si>
  <si>
    <t>ATLANTICA BRADESCO SEGUROS S.A.</t>
  </si>
  <si>
    <t>33.055.161/0001-31</t>
  </si>
  <si>
    <t>60.746.948/0467-08</t>
  </si>
  <si>
    <t>60.746.948/0166-20</t>
  </si>
  <si>
    <t>BCN SEGURADORA S.A.</t>
  </si>
  <si>
    <t>92.746.189/0001-84</t>
  </si>
  <si>
    <t>33.870.163/0131-62</t>
  </si>
  <si>
    <t>33.870.163/0219-39</t>
  </si>
  <si>
    <t>60.746.948/0465-38</t>
  </si>
  <si>
    <t>60.746.948/0464-57</t>
  </si>
  <si>
    <t>60.746.948/0561-77</t>
  </si>
  <si>
    <t>33.870.163/0109-02</t>
  </si>
  <si>
    <t>BF PROMOTORA DE VENDAS LTDA</t>
  </si>
  <si>
    <t>02.038.394/0001-00</t>
  </si>
  <si>
    <t>33.055.146/0047-76</t>
  </si>
  <si>
    <t>33.055.146/0072-87</t>
  </si>
  <si>
    <t>Contribuição Previdenciária</t>
  </si>
  <si>
    <t>37.314.915-8</t>
  </si>
  <si>
    <t>35.149.157-0</t>
  </si>
  <si>
    <t>32.232.091-7</t>
  </si>
  <si>
    <t>32.621.303-1</t>
  </si>
  <si>
    <t>35.698.454-0</t>
  </si>
  <si>
    <t>35.074.429-7</t>
  </si>
  <si>
    <t>35.088.655-5</t>
  </si>
  <si>
    <t>35.088.656-3</t>
  </si>
  <si>
    <t>35.380.211-5</t>
  </si>
  <si>
    <t>35.086.665-1</t>
  </si>
  <si>
    <t>35.086.669-4</t>
  </si>
  <si>
    <t>32.582.333-2</t>
  </si>
  <si>
    <t>35.086.666-0</t>
  </si>
  <si>
    <t>35.380.210-7</t>
  </si>
  <si>
    <t>32.654.567-0</t>
  </si>
  <si>
    <t>32.052.819-7</t>
  </si>
  <si>
    <t>35.310.762-0</t>
  </si>
  <si>
    <t>39.392.902-7</t>
  </si>
  <si>
    <t>35.380.212-3</t>
  </si>
  <si>
    <t>32.582.331-6</t>
  </si>
  <si>
    <t>39.392.904-3</t>
  </si>
  <si>
    <t>35.149.147-3</t>
  </si>
  <si>
    <t>35.669.410-0</t>
  </si>
  <si>
    <t>35.086.670-8</t>
  </si>
  <si>
    <t>35.669.431-3</t>
  </si>
  <si>
    <t>35.264.456-7</t>
  </si>
  <si>
    <t>35.149.156-2</t>
  </si>
  <si>
    <t>35.264.679-9</t>
  </si>
  <si>
    <t>35.264.680-2</t>
  </si>
  <si>
    <t>32.297.775-4</t>
  </si>
  <si>
    <t>35.669.392-9</t>
  </si>
  <si>
    <t>39.091.964-0</t>
  </si>
  <si>
    <t>49.905.520-9</t>
  </si>
  <si>
    <t>35.380.215-8</t>
  </si>
  <si>
    <t>32.072.065-9</t>
  </si>
  <si>
    <t>35.669.389-9</t>
  </si>
  <si>
    <t>35.380.214-0</t>
  </si>
  <si>
    <t>32.052.713-1</t>
  </si>
  <si>
    <t>32.052.813-8</t>
  </si>
  <si>
    <t>35.669.390-2</t>
  </si>
  <si>
    <t>32.621298-1</t>
  </si>
  <si>
    <t>45.247.974-6</t>
  </si>
  <si>
    <t>32.072.067-5</t>
  </si>
  <si>
    <t>32.582.330-8</t>
  </si>
  <si>
    <t>30.316.071-3</t>
  </si>
  <si>
    <t>35.669.400-3</t>
  </si>
  <si>
    <t>32.052.818-9</t>
  </si>
  <si>
    <t>31.819.787-1</t>
  </si>
  <si>
    <t>39.392.906-0</t>
  </si>
  <si>
    <t>35.669.391-0</t>
  </si>
  <si>
    <t>32.052.810-3</t>
  </si>
  <si>
    <t>31.907.189-8</t>
  </si>
  <si>
    <t>35.310.754-9</t>
  </si>
  <si>
    <t>33.392.907-8</t>
  </si>
  <si>
    <t>49.903.382-5</t>
  </si>
  <si>
    <t>35.669.435-6</t>
  </si>
  <si>
    <t>32.072.070-5</t>
  </si>
  <si>
    <t>31.819.789-8</t>
  </si>
  <si>
    <t>49.904.657-9</t>
  </si>
  <si>
    <t>32.052.815-4</t>
  </si>
  <si>
    <t>32.052.820-0</t>
  </si>
  <si>
    <t>31.907.186-3</t>
  </si>
  <si>
    <t>32.052.710-7</t>
  </si>
  <si>
    <t>32.052.708-5</t>
  </si>
  <si>
    <t>32.052.711-5</t>
  </si>
  <si>
    <t>32.052.715-8</t>
  </si>
  <si>
    <t>32.052.709-3</t>
  </si>
  <si>
    <t>32.495.423-9</t>
  </si>
  <si>
    <t>32.052.811-1</t>
  </si>
  <si>
    <t>49.902.892-9</t>
  </si>
  <si>
    <t>32.582.332-4</t>
  </si>
  <si>
    <t>32.052.814-6</t>
  </si>
  <si>
    <t>31.202.953-5</t>
  </si>
  <si>
    <t>32.052.812-0</t>
  </si>
  <si>
    <t>32.052.809-0</t>
  </si>
  <si>
    <t>46.495.058-9</t>
  </si>
  <si>
    <t>32.708.025-6</t>
  </si>
  <si>
    <t>30.329.353-5</t>
  </si>
  <si>
    <t>30.770.157-3</t>
  </si>
  <si>
    <t>INSCRIÇÃO/NFLD</t>
  </si>
  <si>
    <t>0003954-55.2012.403.6130
0003924-49.2014.4.03.6130
0004883-20.2014.4.03.6130</t>
  </si>
  <si>
    <t xml:space="preserve">98.0204506-3 </t>
  </si>
  <si>
    <t>MS 97.0022806-1</t>
  </si>
  <si>
    <t>96.0008261-8</t>
  </si>
  <si>
    <t>Execução Fiscal nº 0005370.19.2016.403.6130
Mandado de Segurança nº 0013324-22.2010.4.03.6100</t>
  </si>
  <si>
    <t>2000.71.08.001348-3</t>
  </si>
  <si>
    <t>2001.51.01.533214-9
2003.51.01.503694-6
0008174-92.2001.4.02.5101</t>
  </si>
  <si>
    <t>2001.51.01.533215-0</t>
  </si>
  <si>
    <t>0017141-64.2002.4.04.7000
2002.70.00.017141-3</t>
  </si>
  <si>
    <t>9146-19.2004.4.01.3700</t>
  </si>
  <si>
    <t>Ação anulatória: 6023-13.2004.4.01.3700
Execução fiscal: 0008993-83.2004.4.01.3700</t>
  </si>
  <si>
    <t>98.0018913-0</t>
  </si>
  <si>
    <t>Ação Anulatória nº 7928-87.2003.4.01.3700
Execução Fiscal nº 2003.15715-2</t>
  </si>
  <si>
    <t>98.0013671-1</t>
  </si>
  <si>
    <t>MS nº 2002.71.08.001797-7</t>
  </si>
  <si>
    <t>0005736-44.2011.4.02.5101</t>
  </si>
  <si>
    <t>2001.51.01.019565-0</t>
  </si>
  <si>
    <t>2006.38.03.006907-0</t>
  </si>
  <si>
    <t>Execução Fiscal nº 2003.15715-2
Ação Anulatória nº 0009631-53.2003.4.01.3700</t>
  </si>
  <si>
    <t>2001.51.01.015394-0
2001.51.01.015395-2</t>
  </si>
  <si>
    <t>2001.51.01.015484-1</t>
  </si>
  <si>
    <t>2006.61.82.040791-7
 (0027137-68.2000.4.03.6100)</t>
  </si>
  <si>
    <t>2005.38.03.004321-8
(2005.34.00.006328-1)</t>
  </si>
  <si>
    <t>0001050.61.2012.403.6130</t>
  </si>
  <si>
    <t>2005.33.00.024335-4
0022310-77.2010.4.01.3300</t>
  </si>
  <si>
    <t>13679-69.1998.4.02.5000</t>
  </si>
  <si>
    <t>0021582-58.1998.4.02.5101</t>
  </si>
  <si>
    <t>89.0003347-6</t>
  </si>
  <si>
    <t xml:space="preserve">2005.34.00.021696-2 </t>
  </si>
  <si>
    <t>98.0066668-0
13678-84.1998.4.02.5000</t>
  </si>
  <si>
    <t>97.0043170-3</t>
  </si>
  <si>
    <t>98.13670-3</t>
  </si>
  <si>
    <t>97.0033815-0</t>
  </si>
  <si>
    <t>MS nº 2002.71.08.001797-7
EF nº 2002.71.08.003087-8</t>
  </si>
  <si>
    <t>2005.70.00.032307-0</t>
  </si>
  <si>
    <t>53276-62.1997.4.03.6000</t>
  </si>
  <si>
    <t>2005.51.01.521775-5</t>
  </si>
  <si>
    <t>16741-20.1998.4.02.5000</t>
  </si>
  <si>
    <t>0020071-25.1998.4.02.5101</t>
  </si>
  <si>
    <t>28904-49.1997.4.03.6000</t>
  </si>
  <si>
    <t>13669-25.1998.4.02.5000</t>
  </si>
  <si>
    <t>25034-76.1998.4.02.5000</t>
  </si>
  <si>
    <t>13668-40.1998.4.02.5000</t>
  </si>
  <si>
    <t>0013667-55.1998.4.02.5101</t>
  </si>
  <si>
    <t>98.0013665-7</t>
  </si>
  <si>
    <t>253266-11.998.4.02.5000</t>
  </si>
  <si>
    <t>5517-51.1999.4.02.5100</t>
  </si>
  <si>
    <t>2005.34.00.028178-1</t>
  </si>
  <si>
    <t>98.18763-4</t>
  </si>
  <si>
    <t>24583-51.1998.4.02.5000</t>
  </si>
  <si>
    <t>0021044.12.2015.403.6182</t>
  </si>
  <si>
    <t>18764-36.1998.4.02.5000</t>
  </si>
  <si>
    <t>0005269-43.2014.403.6100</t>
  </si>
  <si>
    <t>01/05 a 12/08</t>
  </si>
  <si>
    <t>01/99 a 05/00</t>
  </si>
  <si>
    <t>12/92 a 10/97</t>
  </si>
  <si>
    <t>05/96 a 09/98</t>
  </si>
  <si>
    <t>11/97 a 10/04</t>
  </si>
  <si>
    <t>08/95 a 12/98</t>
  </si>
  <si>
    <t>05/98 a 12/98</t>
  </si>
  <si>
    <t>01/99 a 09/00</t>
  </si>
  <si>
    <t>01/99 a 09/01</t>
  </si>
  <si>
    <t>07/97 a 09/00</t>
  </si>
  <si>
    <t>02/98 a 10/00</t>
  </si>
  <si>
    <t>05/96 a 10/97</t>
  </si>
  <si>
    <t>03/98 a 09/00</t>
  </si>
  <si>
    <t>04/97 a 12/98</t>
  </si>
  <si>
    <t>05/96 a 02/98</t>
  </si>
  <si>
    <t>06/88 a 12/94</t>
  </si>
  <si>
    <t>01/91 a 07/95</t>
  </si>
  <si>
    <t>05/03 a 06/05</t>
  </si>
  <si>
    <t>10/01 a 10/01</t>
  </si>
  <si>
    <t>05/94 a 10/97</t>
  </si>
  <si>
    <t>01/96 a 12/98</t>
  </si>
  <si>
    <t>01/99 a 10/02</t>
  </si>
  <si>
    <t>01/98 a 09/00</t>
  </si>
  <si>
    <t>03/04 a 03/04</t>
  </si>
  <si>
    <t>12/98 a 12/98</t>
  </si>
  <si>
    <t>01/99 a 02/00</t>
  </si>
  <si>
    <t>08/93 a 11/97</t>
  </si>
  <si>
    <t>01/97 a 13/98</t>
  </si>
  <si>
    <t>02/02 a 03/03</t>
  </si>
  <si>
    <t>05/97 a 12/01</t>
  </si>
  <si>
    <t>06/92 a 11/95</t>
  </si>
  <si>
    <t>07/98 a 04/02</t>
  </si>
  <si>
    <t>01/97 a 04/02</t>
  </si>
  <si>
    <t>05/96 a 10/98</t>
  </si>
  <si>
    <t>01/10 a 04/10</t>
  </si>
  <si>
    <t>01/96 a 10/97</t>
  </si>
  <si>
    <t>06/81 a 02/84</t>
  </si>
  <si>
    <t>05/88 a 11/94</t>
  </si>
  <si>
    <t>02/00 a 01/02</t>
  </si>
  <si>
    <t>01/95 a 03/95</t>
  </si>
  <si>
    <t>02/90 a 06/94</t>
  </si>
  <si>
    <t>12/01 a 12/01</t>
  </si>
  <si>
    <t>07/96 a 12/01</t>
  </si>
  <si>
    <t>09/02 a 12/02</t>
  </si>
  <si>
    <t>06/88 a 
06/1991</t>
  </si>
  <si>
    <t>05/97 a 06/01</t>
  </si>
  <si>
    <t>13/93 a 13/94</t>
  </si>
  <si>
    <t>06/91 a 12/94</t>
  </si>
  <si>
    <t>01/95 a 06/95</t>
  </si>
  <si>
    <t>01/95 a 02/95</t>
  </si>
  <si>
    <t>13/94 a 13/94</t>
  </si>
  <si>
    <t>13/93 a 13/93</t>
  </si>
  <si>
    <t>11/97 a 11/97</t>
  </si>
  <si>
    <t>05/94 a 09/97</t>
  </si>
  <si>
    <t>12/83 a 02/84</t>
  </si>
  <si>
    <t>01/10 a 13/10</t>
  </si>
  <si>
    <t>01/81 a 04/81</t>
  </si>
  <si>
    <t>05/83 a 05/83</t>
  </si>
  <si>
    <t>Débito já liquidado mediante pagamento Integral</t>
  </si>
  <si>
    <t xml:space="preserve">Os valores inscritos em dívida ativa eram decorrrentes de multas exigidas, indevidamente, no recolhimento de contribuições ao INSS e a Terceiros. </t>
  </si>
  <si>
    <t>Os débitos foram cancelados pela própria Procuradoria da Fazenda Nacional (PFN) e os valores remanescentes foram recolhidos pela empresa em 23/05/17.</t>
  </si>
  <si>
    <t>Decisão judicial favorável a Empresa (débito a ser cancelado)</t>
  </si>
  <si>
    <t>Trata-se de Ação Anulatória ajuizada com o intuito de desconstituir a autuação para exigência de contribuição previdenciária ao INSS sobre valores pagos a empregados a título título de vale transporte, uma vez que este não integra o salário, não sendo, portanto, passível de contribuição previdenciária. 
A tese do banco de inconstitucionalidade da contribuição previdenciária sobre o vale transporte pago em dinheiro  já está pacificada pela jurisprudência (RE 478.410/SP).</t>
  </si>
  <si>
    <t>Trânsito em julgado de decisão favorável ao banco, que já efetuou o levantamento do depósito judicial. Autos baixados.</t>
  </si>
  <si>
    <t>Liminar deferida - confirmada por sentença</t>
  </si>
  <si>
    <t>Impetrado Mandado de Segurança com pedido de liminar para que os Debcads 30.329.353-5 e 30.770.157-3 não impedissem a emissão de CPEN; e no mérito a exclusão dos débitos do sistema uma vez que não há valor para pagamento.</t>
  </si>
  <si>
    <t>Liminar e sentença parcialmente favoráveis. Aguarda-se julgamento do Reurso Especial da empresa no STJ.</t>
  </si>
  <si>
    <t xml:space="preserve">                           -  </t>
  </si>
  <si>
    <t xml:space="preserve">                             -  </t>
  </si>
  <si>
    <t xml:space="preserve">                               -  </t>
  </si>
  <si>
    <t xml:space="preserve">                                                    -  </t>
  </si>
  <si>
    <t>MULTA ISOLADA</t>
  </si>
  <si>
    <t>MULTA DE OFÍCIO</t>
  </si>
  <si>
    <t>MULTA DE MORA</t>
  </si>
  <si>
    <t>A cobrança está suspensa pela apresentação de Embargos à Execução ainda não julgado e garantido por Seguro-garantia integral</t>
  </si>
  <si>
    <t>Refere-se à ação anulatória que visa desconstituir autuação relativa à contribuição previdenciária (INSS - Empresas) sobre aportes em planos de previdência privada, considerados pela fiscalização como verbas remuneratórias sujeitas à incidência de tal contribuição.</t>
  </si>
  <si>
    <t>Esgotada discussão na esfera administrativa, houve ingresso da Ação Anulatória de Débito Fiscal, que conta com setença parcialmente favorável. Aguardando julgamento do recurso de apelação no TRF 3ª Região. A exigibilidade do crédito tributária está suspensa pelo seguro garantia oferecido nos autos dos Embargos a Execução Fiscal.</t>
  </si>
  <si>
    <t>Depósito judicial já convertido em renda do INSS pois o valor foi incluído na anistia</t>
  </si>
  <si>
    <t xml:space="preserve">Refere-se à ação ordinária relativa ao Salário Educação visando afastar o pagamento da contribuição, uma vez que a exigência seria inconstitucional. O pedido na ação judicial também contempla o reconhecimento do direito de realizar a compensação dos créditos recolhidos, indevidamente, desde maio/89. Os débitos discutidos na ação judicial foram objeto de NFLD lavrada pelo INSS para controlar os valores em discussão.   </t>
  </si>
  <si>
    <t>Houve desistência da discussão nos moldes da Lei 11.941/2009 (Anistia) e os valores que estavam depositados relativos às autuações fiscais, foram parcialmente convertidos em renda da União. Aguarda-se o cancelamento das NFLD (s)</t>
  </si>
  <si>
    <t>Autuação para exigência de contribuição previdenciária ao INSS sobre valores pagos a empregados a título de vale transporte, uma vez que este não integra o salário, não sendo, portanto, passível de contribuição previdenciária. 
A tese do banco de inconstitucionalidade da contribuição previdenciária sobre o vale transporte pago em dinheiro  já está pacificada pela jurisprudência do Superior Tribunal de Justiça.</t>
  </si>
  <si>
    <t>Ação judicial que buscou anulação das autuações transitou em julgado favoravelmente à empresa.</t>
  </si>
  <si>
    <t>Ação ordinária onde se discute a não incidência de contribuição previdenciária sobre pagamentos a autônomos, corretores de seguros privados (Lei Complementar 84/96).
A NFLD 32.621.303-1 foi lançada para prevenir decadência e deverá permanecer suspensa até trânsito em julgado da ação.</t>
  </si>
  <si>
    <t>A ação judicial que pretende desconstituir a autuação não conta com decisão favorável. Todavia, o julgamento final está suspenso até que o STF aprecie a Ação Declaratória de Inconstitucionalidade 4.673/DF.</t>
  </si>
  <si>
    <t>Trata-se de Mandado de Segurança impetrado para discutir autuação para exigência de contribuição previdenciária ao INSS sobre valores pagos a empregados a título de vale transporte, salário educação e INCRA, uma vez que estes não integram o salário, não sendo, portanto, passíveis de contribuição previdenciária. 
A tese do banco de inconstitucionalidade da contribuição previdenciária sobre o vale transporte pago em dinheiro  já está pacificada pela jurisprudência.</t>
  </si>
  <si>
    <t>A execução fiscal aguarda julgamento e a própria PGFN - Procuradoria Geral da Fazenda Nacional excluiu a exigência com relação ao Vale-Transporte e manteve Salário Educação INCRA.</t>
  </si>
  <si>
    <t>Sentença definitiva transitada em julgado e depósitos levantados pelas partes</t>
  </si>
  <si>
    <t>Execução Fiscal proposta para cobrança da contribuição previdenciária de 17,5% sobre vencimentos de autônomos.</t>
  </si>
  <si>
    <t>Sentença transitada em julgado anulando parcialmente os débitos cobrados.
O depósito judicial que havia sido realizado foi parcialmente convertido em renda do INSS e a outra parte levantado pela empresa. Aguarda-se a baixa da NFLD, pois o caso está encerrado.</t>
  </si>
  <si>
    <t>Débito já liquidado mediante transformação do déposito judicial em pagamento definitivo, nos termos da Lei nº 11.941/2009</t>
  </si>
  <si>
    <t>Refere-se a processo judicial questionando a contribuição ao INSS (quota patronal + SAT + 3º) sobre plano de previdência privada complementar, regido pela Lei Complementar 109/2001.</t>
  </si>
  <si>
    <t>Débitos pagos conforme Lei 11.941/09 mediante transformação dos depósitos em renda da União com posterior levantamento (em 17/03/17) do saldo remanescente.</t>
  </si>
  <si>
    <t>Trata-se de Ação Anulatória para desconstituir a incidência de contribuição previdenciária sobre valores pagos à título de complementação de aposentadoria.</t>
  </si>
  <si>
    <t>O Banco desistiu da ação e renunciou ao direito, nos termos da Lei nº 11.941/2009. Com a concordância das partes, foi convertido em renda o depósito, encerrando-se definitivamente o processo.</t>
  </si>
  <si>
    <t xml:space="preserve">Trata-se de Mandado de Segurança impetrado para discutir autuação para exigência de contribuição previdenciária ao INSS sobre valores pagos a empregados a título de vale transporte, considerados pela fiscalização como verba de natureza remuneratória. O STF (Supremo Tribunal Federal) já se pronunciou sobre a tese para afirmar que o pagamento em espécie não descaracteriza a natureza indenizatória da verba. </t>
  </si>
  <si>
    <t>A ação teve decisão de primeiro grau favorável que foi revertida no Tribunal. O processo aguarda julgamento final no STF. Os valores discutidos encontram-se suspensos por depósito judicial.</t>
  </si>
  <si>
    <t>Depósito judicial a ser convertido em renda do INSS, pois o valor foi incluído na Anistia, nos termos da Lei nº 11.941/2009</t>
  </si>
  <si>
    <t>Trata-se de Ação Anulatória que visa a desconstituição de autuação referentes às contribuições previdenciárias sobre as verbas pagas aos autônomos e cooperativas de trabalho, ante a inexistência de relação de emprego com o Banco, bem como a não caracterização de tais verbas como salário.</t>
  </si>
  <si>
    <t>Homologada a renúncia em virtude da Lei 11.941/2009 (Anistia). O valor do depósito a ser convertido em renda em favor da União será apurado na liquidação de sentença.</t>
  </si>
  <si>
    <t>Depósito judicial e pendência de julgamento da ação judicial</t>
  </si>
  <si>
    <t>Trata-se de Ação Anulatória ajuizada com o intuito de desconstituir a autuação para exigência de contribuição previdenciária ao INSS sobre valores pagos a segurados empregados em virtude de sentenças ou acordos em ações trabalhistas homologadas na Justiça do Trabalho e pagamentos efetuados a segurados empregados, mediante Termo de Transação Extra Judicial. Simultaneamente tramita Execução Fiscal sobre o mesmo débito.</t>
  </si>
  <si>
    <t>Decisão desfavorável. Aguardando julgamento da Apelação interposta pela Empresa. Os valores em discussão estão depositados judicialmente.</t>
  </si>
  <si>
    <t>Refere-se a execução fiscal relativa a débitos de INSS/Terceiros sobre pagamentos de diárias de viagem consideradas pelo Fisco como sendo de natureza remuneratória.</t>
  </si>
  <si>
    <t>Execução fiscal julgada parcialmente favorável à Empresa. Atualmente os autos aguardam levantameto de parte dos valores depositados (parcela considerada indevida).</t>
  </si>
  <si>
    <t>Trata-se de Ação Anulatória relativa a débitos decorrentes de contribuições ao INSS/Terceiros, em razão de pagamentos efetuados a "Diretores empregados" considerados pela fiscalização como sendo de natureza remuneratória.</t>
  </si>
  <si>
    <t xml:space="preserve">O Banco desistiu da ação e em 30/11/2009 optou por incluir o débito na Anistia da Lei 11.941/2009. Atualmente, o processo aguarda conversão em renda da União de parte dos valores depositados.
</t>
  </si>
  <si>
    <t>Débito em regime de parcelamento</t>
  </si>
  <si>
    <t>Trata-se de autuação para exigir contribuição previdenciária sobre pagamentos considerados pela fiscalização como verbas remuneratórias.</t>
  </si>
  <si>
    <t>Trata-se de Mandado de Segurança impetrado para discutir autuação para exigência de contribuição previdenciária ao INSS sobre valores pagos a empregados a título título de vale transporte e de reembolso de despesas com creche/ babá, uma vez que estes não integram o salário, não sendo, portanto, passíveis de contribuição previdenciária. 
A tese do banco de inconstitucionalidade da contribuição previdenciária sobre o vale transporte pago em dinheiro  já está pacificada pela jurisprudência (RE 478.410/SP), assim como a tese de que o auxílio-creche funciona como indenização, não integrando o salário-de-contribuição para a Previdência (Tema Repetitivo nº 338 do STJ - REsp 1146772/DF ).</t>
  </si>
  <si>
    <t>O STJ negou provimento ao Recurso Especial do INSS reconhecendo definitivamente a não incidência da contribuição previdenciária sobre auxílio creche/babá e vale - transporte pago em dinheiro. Processo arquivado.</t>
  </si>
  <si>
    <t>Sentença favorável definitiva transitada em julgado</t>
  </si>
  <si>
    <t>Impetrado mandado de segurança para cancelar os débitos lançados pelas NFLDs 35.310.754-9 e 35.310.762-0, em razão da decadência.</t>
  </si>
  <si>
    <t>Decisão final favorável transitada em julgado.</t>
  </si>
  <si>
    <t>Mandado de segurança impetrado para suspender a exigibilidade dos débitos sob o fundamento que de estão prescritos.</t>
  </si>
  <si>
    <t>Decisão desfavorável, atualmente aguarda-se o julgamento do recurso de apelação no Tribunal.</t>
  </si>
  <si>
    <t>Depósito judicial e decisão judicial considerando indevida a cobrança</t>
  </si>
  <si>
    <t>Débito formalizado a título de responsabilidade solidária com prestadores de serviços contratados e mantidos em suas dependências durante o período de janeiro/1996 a dezembro/1998.</t>
  </si>
  <si>
    <t>A empresa obteve julgamento favorável em primeira e segunda instâncias, declarando nula a NFLD. Atualmente o Recurso Especial da União encontra-se pendente de julgamento no STJ.</t>
  </si>
  <si>
    <t>O débito encontra-se suspenso pela apresentação de Embargos à Execução garantidos por Carta Fiança.</t>
  </si>
  <si>
    <t xml:space="preserve">Refere-se a processo judicial questionando NFLD fundada na ausência de Contribuição Social sobre Ajuda de Custo de Tranferências, tida pela fiscalização como de natureza remuneratória. Em 19/12/2006 foi apresentada Carta de Fiança e opostos Embargos de Execução Fiscal. </t>
  </si>
  <si>
    <t>A Execução Fiscal foi suspensa pela apresentação de carta de fiança e ingresso de Embargos à Execução que ainda aguarda julgamento.</t>
  </si>
  <si>
    <t>Depósito judicial a ser convertido em renda nos termos da Lei nº 11.941/2009.</t>
  </si>
  <si>
    <t>Deixar de reter valores correspondentes a 11% do valor bruto dos serviços contidos em nota fiscal, fatura ou recibo de prestação de serviços mediante cessão de mão-de-obra ou empreitada, retenção de valores em desacordo com disposto no art. 219 do Regulamento da Previdência Social e solidariedade em obras de Construção Civil.
Há execução fiscal vinculada.</t>
  </si>
  <si>
    <t>O Banco desistiu da ação e renunciou ao direito em litígio, nos termos da Lei nº 11.941/2009, tendo sido proferida decisão homologatória deferindo o pagamento definitivo do débito mediante a conversão em renda dos valores depositados em juízo. 
Execução fiscal suspensa, aguardando julgamento da ação anulatória.</t>
  </si>
  <si>
    <t xml:space="preserve">Refere-se a processo judicial questionando NFLD fundada na ausência de Contribuição Social sobre Ajuda de Custo de Tranferências, tida pela fiscalização como de natureza remuneratória. Em 19/12/2006 foi apresentada Carta de Fiança, e opstos Embargos de Execução Fiscal. </t>
  </si>
  <si>
    <t>Após apresentação  da Carta de Fiança, foram opostos Embargos à Execução Fiscal. Atualmente aguarda-se o julgamento dos Embargos.</t>
  </si>
  <si>
    <t xml:space="preserve">Refere-se a processo judicial questionando a contribuição ao INSS (quota patronal + SAT + 3º) sobre plano de previdência privada complementar, regido pela Lei Complementar 109/2001.. </t>
  </si>
  <si>
    <t xml:space="preserve">Refere-se à ação ordinária relativa ao Salário Educação visando afastar o pagamento da contribuição acima, uma vez que a exigência da citada contribuição seria inconstitucional. O pedido na ação judicial também contempla o reconhecimento do direito de realizar a compensação dos créditos recolhidos, indevidamente, desde maio/89. Os débitos discutidos na ação judicial foram objeto de NFLD lavrada pelo INSS para controlar os valores em discussão.   </t>
  </si>
  <si>
    <t>Em 14/08/2007 foi realizado o depósito integral. Em 30/11/2009  o caso foi incluído na Anistia da Lei nº 11.941/09 com pagamento à vista, mediante conversão dos depósitos judiciais. Em 18/12/2009 a Fazenda  manifestou-se  favoravelmente ao nosso pedido. Sendo que os depósitos foram convertidos em renda para a União e atualmente aguarda-se o levantamento dos valores residuais pelo contribuinte, bem como,  o consequente cancelamento da NFLD.</t>
  </si>
  <si>
    <t>Refere-se a processo judicial questionando a contribuição para o Salário Educação sobre valores pagos a título de PLR que não estariam em conformidade com a regras da Lei 10.101/2001. A Empresa sustenta que pagou PLR em conformidade com as regras da referida Lei e, por essa razão, esses valores não tem natureza remuneratória.</t>
  </si>
  <si>
    <t>Suspensão de exigibilidade com depósito nos autos do mandado de segurança. A ação teve decisão de primeiro grau desfavorável mantida pelo Tribunal. Aguarda-se o processamento dos recursos interpostos perante o STJ e STF.</t>
  </si>
  <si>
    <t>Refere-se a processo judicial questionando a inconstitucionalidade do pagamento da contribuição relativa ao Seguro contra Acidentes do Trabalho (SAT).</t>
  </si>
  <si>
    <t>Em 20/10/2006 foi realizado o depósito judicial integral dos valores em discussão. Atualmente, a cobrança desses valores encontra-se  suspensa até o julgamento final da ação anulatória.</t>
  </si>
  <si>
    <t>Refere-se a processo judicial questionando a inconstitucionalidade do pagamento da contribuição ao INSS sobre valores pagos a título de Prêmio Demissão, Aviso Prévio Especial, Prêmios Diversos, considerados pela fiscalização como de natureza remuneratória.</t>
  </si>
  <si>
    <t>Em 09/11/2005 foi realizado o depósito judicial integral dos valores em discussão. Atualmente  os autos encontram-se suspensos até o julgamento final da ação anulatória</t>
  </si>
  <si>
    <t>Trata-se de execução fiscal relativa à tributo federal GFIP - Guia de Recolhimento do FGTS e informações da Previdência Social ano 2002 e 2003. Evidenciamos que o débito está prescrito.</t>
  </si>
  <si>
    <t>Sentença declarou nula a CDA. Aguardando julgamento da apelação interposta pela União Federal.</t>
  </si>
  <si>
    <t>Depósito judicial e pendência de julgamento dos Embargos à Execução</t>
  </si>
  <si>
    <t>Refere-se a processo judicial questionando contribuições a título de Salário-Educação, que não teriam sido recolhidas na época própria. A empresa apresentou embargos à execução fiscal evidenciando que o recolhimento foi realizado corretamente.</t>
  </si>
  <si>
    <t>Atualmente os valores discutidos encontram-se depositados integralmente, e os embargos à execução fiscal aguardam decisão definitiva.</t>
  </si>
  <si>
    <t>Trata-se de Mandado de Segurança relativo a contribuições destinadas ao INSS/Terceiros sobre os pagamentos efetuados a título de auxílio-babá.</t>
  </si>
  <si>
    <t>O processo judicial foi extinto com decisão final favorável à Empresa.</t>
  </si>
  <si>
    <t>Trata-se de Mandado de Segurança relativo a contribuições destinadas ao INSS/Terceiros sobre os pagamentos efetuados a título de prêmio de demissão, aviso prévio especial e prêmios diversos.</t>
  </si>
  <si>
    <t>O processo judicial foi extinto com decisão final favorável à Empresa. Aguarda-se levantamento do depósito judicial.</t>
  </si>
  <si>
    <t>Decisão judicial favorável a Empresa (deposito a ser levantado)</t>
  </si>
  <si>
    <t xml:space="preserve">Trata-se de Mandado de Segurança impetrado para discutir autuação para exigência de contribuição previdenciária ao INSS sobre valores pagos a empregados a título título de vale transporte e de reembolso de despesas com creche/ babá, uma vez que estes não integram o salário, não sendo, portanto, passíveis de contribuição previdenciária. </t>
  </si>
  <si>
    <t xml:space="preserve">Trata-se de Ação Anulatória ajuizada com o intuito de desconstituir a autuação para exigência de contribuição previdenciária ao INSS sobre valores pagos a empregados a título título de vale transporte e de reembolso de despesas com creche/ babá, uma vez que estes não integram o salário, não sendo, portanto, passíveis de contribuição previdenciária. 
</t>
  </si>
  <si>
    <t>Trânsito em julgado de decisão favorável à Empresa.</t>
  </si>
  <si>
    <t>Refere-se a processo judicial questionando a inconstitucionalidade das contribuições relativas ao INSS/Terceiros em razão de pagamentos efetuados a título de Prêmio Demissão, Aviso Prévio Especial, Prêmios Diversos, considerados pela fiscalização como de natureza remuneratória.</t>
  </si>
  <si>
    <t>Atualmente os autos aguardam julgamento do recurso interposto perante os Tribunias.</t>
  </si>
  <si>
    <t>Ação ordinária onde se discute a não incidência de contribuição previdenciária sobre pagamentos a autônomos, corretores de seguros privados (LC 84/96).
A NFLD foi lançada para prevenir decadência e deverá permanecer suspensa até trânsito em julgado da ação.</t>
  </si>
  <si>
    <t>Decisão desfavorável à empresa. Atualmente o processo está suspenso até julgamento da Ação Declaratória de Inconstitucionalidade 4.673/DF.</t>
  </si>
  <si>
    <t>A cobrança está suspensa pela apresentação de Embargos à Execução ainda não julgado e garantido por Seguro-garantia integral.</t>
  </si>
  <si>
    <t>Decisão parcialmente favorável à Empresa. Aguardando julgamento do recurso de apelação no TRF 3ª Região. A exigibilidade do crédito tributária está suspensa pelo seguro garantia oferecido nos autos dos Embargos a Execução Fiscal.</t>
  </si>
  <si>
    <t>Decisão final favorável a Empresa</t>
  </si>
  <si>
    <t>Medida Cautelar objetivando afastar a cobrança de NFLD fundada em valores pagos em dinheiro  a título de auxilio alimentação, por força da convenção coletiva, considerados pela fiscalização como verba de natureza remuneratória.</t>
  </si>
  <si>
    <t>Decisão final favorável ao Banco com o consequente levantamento dos depósitos judiciais em 22/01/2015. Falta proceder a baixa da inscrição.</t>
  </si>
  <si>
    <t>Débito aguardando liquidação mediante transformação de parte dos dépositos judicial em pagamento definitivo, nos termos da Lei nº 11.941/2009</t>
  </si>
  <si>
    <t>Processo judicial questionando a alegação de falta de informações das contribuições à seguridade social em GFIP. Em 2013 houve adesão à anistia Lei 12.865/13</t>
  </si>
  <si>
    <t>Débito incluído na anistia Lei 12.865/13. Desistência honologada, aguarda-se conversão do depósito judicial em renda da União.</t>
  </si>
  <si>
    <t>Mandado de Segurança visando o cancelamento de autuação relativa a contribuição previdenciária sobre valores pagos aos empregados a título de vale transporte e de reembolso de despesas com creche/babá, uma vez que esses valores não integram o salário. Ambas as teses  já estão pacificadas pela jurisprudência no STF e STJ.</t>
  </si>
  <si>
    <t>Decisão final favorável transitada em julgado e valores depositados levantados.</t>
  </si>
  <si>
    <t>Mandado de Segurança visando o cancelamento de autuação relativa a contribuição previdenciária sobre valores pagos aos empregados a título de vale transporte, uma vez que esses valores não integram o salário. A a tese  já está pacificada pela jurisprudência no STF.</t>
  </si>
  <si>
    <t>Mandado de Seguranaça para suspender a exigibiliade e cancelar os débitos sob o fundamento da extinção destes pela prescrição.</t>
  </si>
  <si>
    <t>Sentença denegando a segurança. Interposto recurso de apelação que aguarda julgamento. O valor está com a exigibilidade está suspensa em razão do depósito integral.</t>
  </si>
  <si>
    <t xml:space="preserve">Ação Anulatória questionando a constitucionalidade da contribuição previdenciária sobre valores pagos à título de Prêmio de Demissão, Aviso Prévio Especial e Prêmios Diversos, considerados pela fiscalização como de natureza remuneratória.
</t>
  </si>
  <si>
    <t>Sentença parcialmente favorável. Aguarda julgamento da apelação da União. O débito está com a exigibilidade suspensa em razão do depósito judicial.</t>
  </si>
  <si>
    <t>Decisão final favorável transitada em julgado e valores depositados levantados. Processo arquivado.</t>
  </si>
  <si>
    <t>Mandado de Segurança visando o cancelamento de autuação relativa a contribuição previdenciária sobre valores pagos aos empregados a título de Participação no Lucro e Resultado - PLR e gratificação liberalidade.</t>
  </si>
  <si>
    <t>Débito incluído na anistia Lei 11.941/09. Desistência homologada e houve conversão do depósito judicial em renda da União.</t>
  </si>
  <si>
    <t>Sentenças favoráveis definitivas transitadas em julgado</t>
  </si>
  <si>
    <t>Mandado de Segurança visando o cancelamento da NFLD, em razão da decadência.</t>
  </si>
  <si>
    <t>Decisão desfavorável. Interposto recurso de apelação que aguarda julgamento. O valor está com a exigibilidade está suspensa em razão do depósito integral.</t>
  </si>
  <si>
    <t>Execução fiscal para cobrança de valores de contribuição previdenciária sobre salário educação.</t>
  </si>
  <si>
    <t>Sentença parcialmente favorável reconhecendo a decadência para o período até 07/1997. Interposta apelação que aguarda julgamento. Os valores estão com a exigibilidade suspensa por força do depósito judicial integral.</t>
  </si>
  <si>
    <t>Ação judicial questionando a constitucionalidade da contribuição previdenciária sobre valores pagos à título de Prêmio de Demissão, Aviso Prévio Especial e Prêmios Diversos, considerados pela fiscalização como de natureza remunetária.</t>
  </si>
  <si>
    <t>O valor envolvido está com exigibilidade suspensa em razão do depósito judicial.</t>
  </si>
  <si>
    <t>Ação anulatória visando o cancelamento de autuação relativa a contribuição previdenciária sobre valores pagos aos empregados a título de vale transporte, uma vez que esses valores não integram o salário. A a tese  já está pacificada pela jurisprudência no STF.</t>
  </si>
  <si>
    <t xml:space="preserve">Trata-se de Mandado de Segurança impetrado para discutir autuação para exigência de contribuição previdenciária ao INSS sobre valores pagos a empregados a título título de vale transporte, uma vez que este não integra o salário, não sendo, portanto, passível de contribuição previdenciária. </t>
  </si>
  <si>
    <t>Trânsito em julgado de decisão favorável ao Banco. O banco efetuou o levantamento do depósito judicial.</t>
  </si>
  <si>
    <t>Decisão judicial desfavorável a Empresa (aguardando a conversão em renda dos depósitos judiciais)</t>
  </si>
  <si>
    <t>Trata-se de execução fiscal  promovida pelo Fundo Nacional de Desenvolvimento da Educação, relativa ao salário educação.</t>
  </si>
  <si>
    <t>Decisão final desfavorável. Aguardando conversão dos valores depositados em renda da União.</t>
  </si>
  <si>
    <t>Trata-se de Ação Anulatória ajuizada com o intuito de desconstituir a autuação para exigência de contribuição previdenciária ao INSS sobre valores pagos a empregados a título título de vale transporte e de reembolso de despesas com creche/ babá, uma vez que estes não integram o salário, não sendo, portanto, passíveis de contribuição previdenciária. 
A tese do banco de inconstitucionalidade da contribuição previdenciária sobre o vale transporte pago em dinheiro  já está pacificada pela jurisprudência (RE 478.410/SP), assim como a tese de que o auxílio-creche funciona como indenização, não integrando o salário-de-contribuição para a Previdência (Tema Repetitivo nº 338 do STJ - REsp 1146772/DF ).</t>
  </si>
  <si>
    <t>O STJ deu provimento ao recurso Especial interposto pelo INSS declarando que “se o auxílio-transporte é pago em dinheiro, e não por meio de vales, como determina a Lei n.º 7.418/85, o benefício deve ser incluído no salário de contribuição para efeito de incidência da contribuição previdenciária e do FGTS”. Aguarda-se o julgamento do recurso Extraordinário interposto no STF pela Empresa.</t>
  </si>
  <si>
    <t>Decisão judicial parcialmente favorável a Empresa e depósito judicial</t>
  </si>
  <si>
    <t>Trânsito em julgado de decisão de parcial procedência da nossa ação para anular os débitos referentes a vale transporte. Parte do depósito judicial, no tocante ao auxílio creche/ babá, será convertido em renda em favor da União e parte será levantado em favor do banco.</t>
  </si>
  <si>
    <t xml:space="preserve">Trata-se de Mandado de Segurança impetrado com o intuito de desconstituir a autuação para exigência de contribuição previdenciária ao INSS sobre valores pagos a empregados a título título de vale transporte, uma vez que este não integra o salário, não sendo, portanto, passível de contribuição previdenciária. </t>
  </si>
  <si>
    <t>Decisão desfavorável. Aguarda-se julgamento dos recursos Especial e Extraordinário interposto pelo Banco.</t>
  </si>
  <si>
    <t>Decisão de parcial procedência para afastar a exigibilidade do crédito no tocante ao vale transporte. Referida decisão é definitiva e o processo judicial já se encontra arquivado.</t>
  </si>
  <si>
    <t>Débito já extinto mediante pagamento</t>
  </si>
  <si>
    <t>Decisão final desfavorável, efetuado o recolhimento dos valores devidos.</t>
  </si>
  <si>
    <t>Decisão favorável com relação ao créche/babá e desfavorável em relação ao Vale Transporte. Aguarda-se julgamento final no STF.</t>
  </si>
  <si>
    <t>Trata-se de Ação Anulatória ajuizada com o intuito de desconstituir a autuação para exigência de contribuição previdenciária ao INSS sobre valores pagos a empregados a título de reembolso de despesas com creche/ babá, uma vez que estas não integram o salário, não sendo, portanto, passíveis de contribuição previdenciária. 
A tese do banco de que o auxílio-creche funciona como indenização, não integrando o salário-de-contribuição para a Previdência (Tema Repetitivo nº 338 do STJ - REsp 1146772/DF ).</t>
  </si>
  <si>
    <t>Débito já liquidado mediante transformação do déposito judicial em pagamento definitivo.</t>
  </si>
  <si>
    <t>Trânsito em julgado de decisão desfavorável ao banco. O saldo do depósito judicial foi convertido em renda em favor da União.</t>
  </si>
  <si>
    <t>Refere-se a execução fiscal pelo não recolhimento de Salario Educação no período de 11/1997. Alegamos quitação do débito em 03/08/98.</t>
  </si>
  <si>
    <t>Aguardando julgamento dos Embargos à Execução. Garantido por depósito judicial.</t>
  </si>
  <si>
    <t>Trata-se de Ação Anulatória ajuizada com o intuito de desconstituir a autuação para exigência de contribuição previdenciária ao INSS sobre valores pagos a empregados a título de vale transporte, uma vez que este não integra o salário, não sendo, portanto, passível de contribuição previdenciária. 
A tese do banco de inconstitucionalidade da contribuição previdenciária sobre o vale transporte pago em dinheiro  já está pacificada pela jurisprudência (RE 478.410/SP).</t>
  </si>
  <si>
    <t>Trânsito em julgado de decisão desfavorável ao banco. O saldo do depósito judicial foi convertido em renda em favor da União. Autos baixados.</t>
  </si>
  <si>
    <t>SUB-TOTAL PIS</t>
  </si>
  <si>
    <t>SUB-TOTAL COFINS</t>
  </si>
  <si>
    <t>SUB-TOTAL CSLL</t>
  </si>
  <si>
    <t>SUB-TOTAL Contribuição Previdenciária</t>
  </si>
  <si>
    <t>TOTAL GERAL</t>
  </si>
  <si>
    <t>PA 10380.200384/95-84 
EEF 0007123-62.1996.405.8100</t>
  </si>
  <si>
    <t>Ajuizada execução fiscal em decorrência do entendimento da Fazenda Nacional no sentido de que se aplicam as conclusões do Parecer PGFN, ao argumento de que as receitas financeiras auferidas no exercício das atividades bancárias compõe o conceito de faturamento para fins de base de cálculo do PIS previsto na Lei 9.718.</t>
  </si>
  <si>
    <t>Ajuizada execução fiscal para cobrança da dívida de CSLL, em decorrência de divergências de entendimento com o Fisco em relação aos pagamentos por compensação realizados com créditos de COFINS reconhecidos por  decisão judicial transitada em julgado.</t>
  </si>
  <si>
    <t>Trata-se de execução fiscal proposta pela União em face da HSBC Seguros para cobrar montante relativo a compensação fiscal de créditos de PIS e Cofins. Os créditos compensados decorrem de decisão judicial favorável, transitada em julgado.</t>
  </si>
  <si>
    <t xml:space="preserve">Para possibilitar a oposição de embargso à execução fiscal foi apresentado Seguro Garantia, aceito pela União e pelo Juízo. </t>
  </si>
  <si>
    <t>Ajuizada execução fiscal para cobrança de COFINS, decorrente do entendimento da Fazenda Nacional no sentido de que se aplicam as conclusões do Parecer PGFN, ao argumento de que a inclusão das receitas financeiras auferidas no exercício das atividades bancárias na base de cálculo da COFINS não teriam sido objeto de discussão nos autos do mandado de segurança.</t>
  </si>
  <si>
    <t>Ajuizada execução fiscal para cobrança de dívida de PIS, decorrente do entendimento da Fazenda Nacional no sentido de que se aplicam as conclusões do Parecer PGFN, ao argumento de que a inclusão das receitas financeiras auferidas no exercício das atividades bancárias na base de cálculo do PIS não teriam sido objeto de discussão nos autos do mandado de segurança.</t>
  </si>
  <si>
    <t>Execução fiscal que busca exigir CSLL, decorrente de auto de infração que glosou despesas nos anos de 1995 e 1996. Houve adesão a anistia da Lei 11.941/09 nos autos dos Embargos à Execução Fiscal. Homologação da desistencia para adesão já transitou em julgado.</t>
  </si>
  <si>
    <t>Processo aguarda decisão acerca dos valores corretos a converter em renda da União.</t>
  </si>
  <si>
    <t xml:space="preserve">Compensação não homologada, em razão da dedução de perdas definitivas autorizada por meio do Mandado de Segurança. </t>
  </si>
  <si>
    <t>A dívida foi depositada no Mandado de Segurança e houve adesão à Anistia da Lei nº 12.996/2014., com  a transformação dos depósitos em pagamento.</t>
  </si>
  <si>
    <t>Ajuizada execução fiscal em decorrência de não homologação de compensações de PIS, com créditos do próprio PIS apurados durante a vigência dos DLs 2445/2449. No curso do processo, houve decisão por incluir a dívida no programa de anistia da Lei 11.941/2009.</t>
  </si>
  <si>
    <t>Julgada extinta a execução fiscal e no momento aguarda-se a conversão em renda da União.</t>
  </si>
  <si>
    <t>A dívida conta com suspensão de exigibilidade por força de decisão judicial e depósito judicial</t>
  </si>
  <si>
    <t>Ajuizada execução fiscal em face da não homologação de compensações de PIS com crédito tributário discutido em Mandado de Segurança, que objetiva afastar a exigência do PIS das Emendas Constitucionais ns. 10/96 e 17/97, conta com depósito judicial.</t>
  </si>
  <si>
    <t>O Recurso Extraordinário interposto no Mandado de Segurança que discute o débito, encontra-se suspenso.</t>
  </si>
  <si>
    <t>Ajuizada execução fiscal para cobrança de PIS, em razão de duplicidade de valores. Foi realizado depósito judicial nos autos do Mandado de Segurança.</t>
  </si>
  <si>
    <t>O Recurso Extraordinário interposto no Mandado de Segurança de discuti o débito, encontra-se suspenso, aguardando julgamento.</t>
  </si>
  <si>
    <t>Depósito judicial integral</t>
  </si>
  <si>
    <t xml:space="preserve">Execução fiscal que busca exigir PIS, decorrente da discussão quanto ao alcance da base de cálculo prevista na EC nº 17/97 x Lei Complementar 07/70. </t>
  </si>
  <si>
    <t>Recursos Especial e Extraordinário da autora sobrestados até o julgamento da repercussão geral.</t>
  </si>
  <si>
    <t>Ajuizada execução fiscal em face da não homologação de compensações de PIS com crédito tributário discutido no Mandado de Segurança, que objetiva afastar a exigência do PIS das Emendas Constitucionais ns. 10/96 e 17/97, conta com depósito judicial.</t>
  </si>
  <si>
    <t>Ação Anulatória que discute a autuação de PIS remanescente da esfera administrativa, abrangida apenas pela EC nº 17/97.</t>
  </si>
  <si>
    <t>Dívida garantida por Seguro Garantia</t>
  </si>
  <si>
    <t>Trata-se de Embargos à Execução Fiscal que pretende descontituir a cobrança oriunda de Saldo Negativo de IRPJ e CSLL, não reconhecido pela RFB, não homologando compensações.</t>
  </si>
  <si>
    <t>Execução Fiscal que busca exigir CSLL , decorrente da compensação com créditos de terceiros.</t>
  </si>
  <si>
    <t>Depósito judicial e ação judicial.</t>
  </si>
  <si>
    <t>Trata-se de Execução Fiscal ajuizada para exigir créditos tributários a título de PIS, CSLL e COFINS, decorrentes de Despaho Decisório que homologou apenas em parte as Compensações.</t>
  </si>
  <si>
    <t xml:space="preserve">Foi proferida sentença na Ação Ordinária no sentido de reconhecer a procedência do pedido da empresa, reconhecendo a exigência tributária como indevida. Foi autorizado o levantamento do depósito judicial. </t>
  </si>
  <si>
    <t>Ajuizada execução fiscal em razão do entendimento no sentido de que as decisões proferidas no mandado de segurança não abrangem os créditos tributários que deram origem ao processo administrativo.</t>
  </si>
  <si>
    <t xml:space="preserve"> A exigibilidade da dívida permanece suspensa em razão do seguro garantia oferecido e aceito pelo juizo competente. Aguarda-se o julgamento do recurso de apelação.</t>
  </si>
  <si>
    <t>Ajuizada execução fiscal para cobrança de CSLL, a qual desde o início era improcedente, em razão da empresa já ter pago o tributo devido, mas que não havia sido baixada dos sistemas da Receita Federal.</t>
  </si>
  <si>
    <t>Ajuizada execução fiscal para cobrança de PIS, em decorrência de divergências de entendimento com o Fisco em relação aos pagamentos por compensação, realizado depósito judicial.</t>
  </si>
  <si>
    <t>Sentença Favorável, extinguiu a execução sem julgamento do mérito.</t>
  </si>
  <si>
    <t>Trata-se de execução fiscal para cobrança da diferença entre os valores de PIS repique depositados.</t>
  </si>
  <si>
    <t>Aguarda-se julgamento de recurso nos tribunais superiores.</t>
  </si>
  <si>
    <t>Ação judicial que discute os princípios da irretroatividade e da anterioridade nonagesimal.</t>
  </si>
  <si>
    <t>Trata-se de execução fiscal para cobrança dos valores de estimativas mensais de CSLL, não pagas durante o ano calendário.</t>
  </si>
  <si>
    <t>Aguarda-se o retorno do processo de EEF para a vara de origem, a fim de que seja determinada a conversão parcial do depósito em renda da União.</t>
  </si>
  <si>
    <t>Trata-se de exigência fiscal decorrente de  não reconhecimento pelo fisco quanto ao direito de crédito referente ao saldo credor da CSLL.</t>
  </si>
  <si>
    <t>Execução Fiscal que busca exigir CSLL, correspondente à diferença de alíquota de 10% para 15% do ano de 1990.</t>
  </si>
  <si>
    <t>Dívida garantida por meio de Carta Fiança apresentada na Execução Fiscal</t>
  </si>
  <si>
    <t>Trata-se de Embargos à Execução Fiscal que pretende descontituir a cobrança oriunda de Saldo Negativo de IRPJ e CSLL, não reconhecido pela RFB.</t>
  </si>
  <si>
    <t>Compensações declaradas em DCTF - Objeto de Representação Fiscal, os valores discutidos foram depositados.</t>
  </si>
  <si>
    <t>Houve adesão à Anistia da Lei 11.941/09, com a transformação dos depósitos em renda da União.</t>
  </si>
  <si>
    <t>Ajuizada execução fiscal em decorrência de não homologação de compensações de PIS. No curso do processo, houve decisão por incluir a dívida no programa de anistia da Lei 11.941/2009.</t>
  </si>
  <si>
    <t>Julgada extinta a execução fiscal e no momento aguarda-se a conversão em renda da União da parte devida.</t>
  </si>
  <si>
    <t>Trata-se de ação anulatória que visa o reconhecimento da decadência do direito do Fisco de cobrar débitos de CSLL.</t>
  </si>
  <si>
    <t>Trata-se de ação judicial que visa desconstituir a exigência de CSLL, pois esta originou-se de entendimento equivocado da União Federal, que apurou em seu favor diferença de valores em face da compensação de créditos da própria CSLL.</t>
  </si>
  <si>
    <t>Trata-se de exigência de diferença de depósito judicial realizado em 1997, que discute  inconstitucionalidade da EC 10/91.</t>
  </si>
  <si>
    <t>Trata-se de ação anulatória que visa desconstituir auto de infração lavrado sob o argumento de que o PIS devido no período de 07/97 a 10/97 seria exigível.</t>
  </si>
  <si>
    <t xml:space="preserve">Execução Fiscal para exigência de Contribuição ao PIS supostamente devida no período de janeiro a junho de 1999. </t>
  </si>
  <si>
    <t>Foi reconhecido o pagamento de parte do crédito, e quanto ao restante requereu-se a conversão em renda do depósito para fins de quitação do débito.</t>
  </si>
  <si>
    <t>Depósito judicial integral realizado nos autos da Execução Fiscal</t>
  </si>
  <si>
    <t>Ajuizada execução fiscal para cobrança de COFINS, decorrente da compensação com crédito da própria COFINS (inconstitucionalidade Lei 9.718/98), pleiteado nos autos da Ação Ordinária.</t>
  </si>
  <si>
    <t>Processo sobrestado no TRF4.</t>
  </si>
  <si>
    <t>Depósito judicial vinculado à Ação Anulatória</t>
  </si>
  <si>
    <t>Trata-se de ação judicial que visa o cancelamento das cobranças oriundas de processo administrativo.</t>
  </si>
  <si>
    <t>Ajuizada execução fiscal para cobrança de PIS, em decorrência do entendimento da Fazenda Nacional no sentido de que se aplicam as conclusões do Parecer PGFN, ao argumento de que a inclusão das receitas financeiras auferidas no exercício das atividades bancárias na base de cálculo do PIS não teriam sido objeto de discussão nos autos do mandado de segurança.</t>
  </si>
  <si>
    <t>Trata-se de Ação Ordinária para anulação de CDAs. Buscou-se comprovar que os valores cobrados são indevidos uma vezes que tratam de créditos utilizados em compensação.</t>
  </si>
  <si>
    <t xml:space="preserve">Trata-se de Mandado de Segurança relativo a incidência de auxilio babá.  A sentença julgou procedente o pedido e concedeu a segurança para reconhecer como indevidos os valores consubstanciados na NFLD, exigidos a título de incidência de contribuição previdenciária sobre a verba denominada auxílio-babá, extinguindo o processo com resolução do mérito.
</t>
  </si>
  <si>
    <t>PA 16327.000375/2007-10
AO 0002477.92.2009.403.6100</t>
  </si>
  <si>
    <t>Planilha Anexa à Carta de Atendimento (30/06/2017)</t>
  </si>
</sst>
</file>

<file path=xl/styles.xml><?xml version="1.0" encoding="utf-8"?>
<styleSheet xmlns="http://schemas.openxmlformats.org/spreadsheetml/2006/main">
  <numFmts count="1">
    <numFmt numFmtId="43" formatCode="_-* #,##0.00_-;\-* #,##0.00_-;_-* &quot;-&quot;??_-;_-@_-"/>
  </numFmts>
  <fonts count="7">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14"/>
      <color rgb="FF00B0F0"/>
      <name val="Calibri"/>
      <family val="2"/>
      <scheme val="minor"/>
    </font>
    <font>
      <sz val="11"/>
      <name val="Calibri"/>
      <family val="2"/>
      <scheme val="minor"/>
    </font>
    <font>
      <b/>
      <sz val="22"/>
      <color theme="1"/>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0" fillId="0" borderId="0" xfId="0" applyAlignment="1">
      <alignment horizontal="justify"/>
    </xf>
    <xf numFmtId="0" fontId="0" fillId="0" borderId="0" xfId="0" applyFill="1"/>
    <xf numFmtId="0" fontId="6" fillId="0" borderId="0" xfId="0" applyFont="1" applyFill="1" applyAlignment="1">
      <alignment vertical="center"/>
    </xf>
    <xf numFmtId="0" fontId="2"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6" xfId="0" applyFill="1" applyBorder="1" applyAlignment="1">
      <alignment vertical="center" wrapText="1"/>
    </xf>
    <xf numFmtId="0" fontId="0" fillId="0" borderId="6" xfId="0" applyFill="1" applyBorder="1" applyAlignment="1">
      <alignment horizontal="center" vertical="center" wrapText="1"/>
    </xf>
    <xf numFmtId="43" fontId="0" fillId="0" borderId="6" xfId="1" applyFont="1" applyFill="1" applyBorder="1" applyAlignment="1">
      <alignment horizontal="center" vertical="center"/>
    </xf>
    <xf numFmtId="0" fontId="3" fillId="0" borderId="7" xfId="0" applyFont="1" applyFill="1" applyBorder="1" applyAlignment="1">
      <alignment horizontal="left" vertical="center" wrapText="1"/>
    </xf>
    <xf numFmtId="0" fontId="5" fillId="0" borderId="7" xfId="0" applyFont="1" applyFill="1" applyBorder="1" applyAlignment="1">
      <alignment horizontal="justify" vertical="center" wrapText="1"/>
    </xf>
    <xf numFmtId="17" fontId="0" fillId="0" borderId="7" xfId="0" quotePrefix="1" applyNumberFormat="1" applyFill="1" applyBorder="1" applyAlignment="1">
      <alignment horizontal="center" vertical="center"/>
    </xf>
    <xf numFmtId="0" fontId="5" fillId="0" borderId="7" xfId="0" applyFont="1" applyFill="1" applyBorder="1" applyAlignment="1">
      <alignment vertical="center" wrapText="1"/>
    </xf>
    <xf numFmtId="0" fontId="3" fillId="0" borderId="7" xfId="0" applyFont="1" applyFill="1" applyBorder="1" applyAlignment="1">
      <alignment horizontal="justify" vertical="center" wrapText="1"/>
    </xf>
    <xf numFmtId="0" fontId="0" fillId="0" borderId="7" xfId="0" applyFill="1" applyBorder="1" applyAlignment="1">
      <alignment horizontal="justify" vertical="center" wrapText="1"/>
    </xf>
    <xf numFmtId="0" fontId="0" fillId="0" borderId="7" xfId="0" applyFill="1" applyBorder="1" applyAlignment="1">
      <alignment vertical="center"/>
    </xf>
    <xf numFmtId="0" fontId="0" fillId="0" borderId="7" xfId="0" applyFill="1" applyBorder="1" applyAlignment="1">
      <alignment horizontal="justify" vertical="center"/>
    </xf>
    <xf numFmtId="0" fontId="0" fillId="0" borderId="7" xfId="0" quotePrefix="1" applyFill="1" applyBorder="1" applyAlignment="1">
      <alignment horizontal="center" vertical="center"/>
    </xf>
    <xf numFmtId="0" fontId="0" fillId="0" borderId="7" xfId="0" applyFill="1" applyBorder="1" applyAlignment="1">
      <alignment horizontal="left" vertical="center" wrapText="1"/>
    </xf>
    <xf numFmtId="0" fontId="3" fillId="0" borderId="7" xfId="0" applyFont="1" applyFill="1" applyBorder="1" applyAlignment="1">
      <alignment horizontal="left" vertical="center"/>
    </xf>
    <xf numFmtId="0" fontId="0" fillId="0" borderId="8" xfId="0" applyFill="1" applyBorder="1" applyAlignment="1">
      <alignment horizontal="center" vertical="center"/>
    </xf>
    <xf numFmtId="43" fontId="0" fillId="0" borderId="8" xfId="1" applyFont="1" applyFill="1" applyBorder="1" applyAlignment="1">
      <alignment horizontal="center" vertical="center"/>
    </xf>
    <xf numFmtId="0" fontId="5" fillId="0" borderId="7" xfId="0" applyFont="1" applyFill="1" applyBorder="1" applyAlignment="1">
      <alignment horizontal="left" vertical="center" wrapText="1"/>
    </xf>
    <xf numFmtId="43" fontId="0" fillId="0" borderId="8" xfId="1" applyFont="1" applyFill="1" applyBorder="1" applyAlignment="1">
      <alignment vertical="center"/>
    </xf>
    <xf numFmtId="0" fontId="0" fillId="0" borderId="0" xfId="0"/>
    <xf numFmtId="0" fontId="0" fillId="0" borderId="7" xfId="0" applyFill="1" applyBorder="1" applyAlignment="1">
      <alignment vertical="center" wrapText="1"/>
    </xf>
    <xf numFmtId="0" fontId="0" fillId="0" borderId="7" xfId="0" applyFill="1" applyBorder="1" applyAlignment="1">
      <alignment horizontal="center" vertical="center"/>
    </xf>
    <xf numFmtId="43" fontId="0" fillId="0" borderId="7" xfId="1" applyFont="1" applyFill="1" applyBorder="1" applyAlignment="1">
      <alignment horizontal="center" vertical="center"/>
    </xf>
    <xf numFmtId="43" fontId="0" fillId="0" borderId="7" xfId="1" applyFont="1" applyFill="1" applyBorder="1" applyAlignment="1">
      <alignment vertical="center"/>
    </xf>
    <xf numFmtId="0" fontId="0" fillId="0" borderId="7" xfId="0" applyFill="1" applyBorder="1" applyAlignment="1">
      <alignment horizontal="center" vertical="center" wrapText="1"/>
    </xf>
    <xf numFmtId="17" fontId="0" fillId="0" borderId="7" xfId="0" applyNumberFormat="1" applyFill="1" applyBorder="1" applyAlignment="1">
      <alignment horizontal="center" vertical="center"/>
    </xf>
    <xf numFmtId="0" fontId="3" fillId="0" borderId="7" xfId="0" applyFont="1" applyFill="1" applyBorder="1" applyAlignment="1">
      <alignment vertical="center" wrapText="1"/>
    </xf>
    <xf numFmtId="0" fontId="2" fillId="0" borderId="5" xfId="0" applyFont="1" applyFill="1" applyBorder="1" applyAlignment="1">
      <alignment horizontal="center" vertical="center"/>
    </xf>
    <xf numFmtId="0" fontId="5" fillId="0" borderId="7" xfId="0" applyFont="1" applyFill="1" applyBorder="1" applyAlignment="1">
      <alignment horizontal="justify" vertical="center"/>
    </xf>
    <xf numFmtId="0" fontId="2" fillId="0" borderId="2" xfId="0" applyFont="1" applyBorder="1" applyAlignment="1">
      <alignment horizontal="center" vertical="center"/>
    </xf>
    <xf numFmtId="0" fontId="0" fillId="0" borderId="8" xfId="0" applyFill="1" applyBorder="1" applyAlignment="1">
      <alignment vertical="center" wrapText="1"/>
    </xf>
    <xf numFmtId="0" fontId="0" fillId="0" borderId="8" xfId="0" applyFill="1" applyBorder="1" applyAlignment="1">
      <alignment horizontal="center" vertical="center" wrapText="1"/>
    </xf>
    <xf numFmtId="0" fontId="6" fillId="0" borderId="0" xfId="0" applyFont="1" applyFill="1" applyAlignment="1">
      <alignment vertical="center" wrapText="1"/>
    </xf>
    <xf numFmtId="0" fontId="0" fillId="0" borderId="0" xfId="0" applyAlignment="1">
      <alignment horizontal="center" wrapText="1"/>
    </xf>
    <xf numFmtId="0" fontId="0" fillId="0" borderId="7" xfId="0" applyBorder="1" applyAlignment="1">
      <alignment horizontal="center" wrapText="1"/>
    </xf>
    <xf numFmtId="43" fontId="2" fillId="0" borderId="6" xfId="1" applyFont="1" applyFill="1" applyBorder="1" applyAlignment="1">
      <alignment horizontal="center" vertical="center"/>
    </xf>
    <xf numFmtId="43" fontId="2" fillId="0" borderId="7" xfId="1" applyFont="1" applyFill="1" applyBorder="1" applyAlignment="1">
      <alignment horizontal="center" vertical="center"/>
    </xf>
    <xf numFmtId="43" fontId="2" fillId="0" borderId="7" xfId="1" applyFont="1" applyFill="1" applyBorder="1" applyAlignment="1">
      <alignment vertical="center"/>
    </xf>
    <xf numFmtId="43" fontId="2" fillId="0" borderId="8" xfId="1" applyFont="1" applyFill="1" applyBorder="1" applyAlignment="1">
      <alignment horizontal="center" vertical="center"/>
    </xf>
    <xf numFmtId="43" fontId="2" fillId="0" borderId="8" xfId="1" applyFont="1" applyFill="1" applyBorder="1" applyAlignment="1">
      <alignment vertical="center"/>
    </xf>
    <xf numFmtId="0" fontId="3" fillId="0" borderId="8" xfId="0" applyFont="1" applyFill="1" applyBorder="1" applyAlignment="1">
      <alignment horizontal="left" vertical="center" wrapText="1"/>
    </xf>
    <xf numFmtId="0" fontId="5" fillId="0" borderId="8" xfId="0" applyFont="1" applyFill="1" applyBorder="1" applyAlignment="1">
      <alignment horizontal="justify" vertical="center"/>
    </xf>
    <xf numFmtId="43" fontId="0" fillId="0" borderId="6" xfId="1" applyFont="1" applyFill="1" applyBorder="1" applyAlignment="1">
      <alignment vertical="center"/>
    </xf>
    <xf numFmtId="4" fontId="0" fillId="0" borderId="0" xfId="0" applyNumberFormat="1"/>
    <xf numFmtId="0" fontId="0" fillId="0" borderId="11" xfId="0" applyFill="1" applyBorder="1" applyAlignment="1">
      <alignment horizontal="center" vertical="center" wrapText="1"/>
    </xf>
    <xf numFmtId="0" fontId="5" fillId="0" borderId="10" xfId="0" applyFont="1" applyFill="1" applyBorder="1" applyAlignment="1">
      <alignment horizontal="justify" vertical="center" wrapText="1"/>
    </xf>
    <xf numFmtId="0" fontId="0" fillId="0" borderId="8" xfId="0" quotePrefix="1" applyFill="1" applyBorder="1" applyAlignment="1">
      <alignment horizontal="center" vertical="center"/>
    </xf>
    <xf numFmtId="0" fontId="3" fillId="0" borderId="6" xfId="0" applyFont="1" applyFill="1" applyBorder="1" applyAlignment="1">
      <alignment horizontal="justify" vertical="center" wrapText="1"/>
    </xf>
    <xf numFmtId="0" fontId="0" fillId="0" borderId="6" xfId="0" applyFill="1" applyBorder="1" applyAlignment="1">
      <alignment horizontal="justify" vertical="center" wrapText="1"/>
    </xf>
    <xf numFmtId="43" fontId="2" fillId="0" borderId="6" xfId="1" applyFont="1" applyFill="1" applyBorder="1" applyAlignment="1">
      <alignment vertical="center"/>
    </xf>
    <xf numFmtId="0" fontId="0" fillId="0" borderId="8" xfId="0" applyFill="1" applyBorder="1" applyAlignment="1">
      <alignment horizontal="left" vertical="center" wrapText="1"/>
    </xf>
    <xf numFmtId="0" fontId="2" fillId="0" borderId="3" xfId="0" applyFont="1" applyBorder="1" applyAlignment="1">
      <alignment horizontal="right"/>
    </xf>
    <xf numFmtId="0" fontId="2" fillId="0" borderId="9" xfId="0" applyFont="1" applyBorder="1" applyAlignment="1">
      <alignment horizontal="right"/>
    </xf>
    <xf numFmtId="0" fontId="2" fillId="0" borderId="4" xfId="0" applyFont="1" applyBorder="1" applyAlignment="1">
      <alignment horizontal="right"/>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3">
    <cellStyle name="Normal" xfId="0" builtinId="0"/>
    <cellStyle name="Separador de milhares" xfId="1" builtinId="3"/>
    <cellStyle name="Vírgul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A1:S150"/>
  <sheetViews>
    <sheetView showGridLines="0" tabSelected="1" zoomScaleNormal="100" zoomScaleSheetLayoutView="25" workbookViewId="0">
      <selection activeCell="B1" sqref="B1"/>
    </sheetView>
  </sheetViews>
  <sheetFormatPr defaultRowHeight="15"/>
  <cols>
    <col min="1" max="1" width="5.42578125" bestFit="1" customWidth="1"/>
    <col min="2" max="2" width="39.28515625" customWidth="1"/>
    <col min="3" max="4" width="18.7109375" customWidth="1"/>
    <col min="5" max="5" width="17.85546875" bestFit="1" customWidth="1"/>
    <col min="6" max="6" width="30.5703125" bestFit="1" customWidth="1"/>
    <col min="7" max="7" width="17.28515625" bestFit="1" customWidth="1"/>
    <col min="8" max="8" width="29.42578125" customWidth="1"/>
    <col min="9" max="9" width="71" customWidth="1"/>
    <col min="10" max="10" width="63.85546875" customWidth="1"/>
    <col min="11" max="11" width="16.85546875" customWidth="1"/>
    <col min="12" max="14" width="19.140625" customWidth="1"/>
    <col min="15" max="15" width="16.85546875" bestFit="1" customWidth="1"/>
    <col min="16" max="16" width="17.140625" customWidth="1"/>
    <col min="17" max="17" width="16.85546875" bestFit="1" customWidth="1"/>
    <col min="18" max="18" width="15.42578125" bestFit="1" customWidth="1"/>
  </cols>
  <sheetData>
    <row r="1" spans="1:19" ht="28.5">
      <c r="A1" s="24"/>
      <c r="B1" s="3" t="s">
        <v>131</v>
      </c>
      <c r="C1" s="3"/>
      <c r="D1" s="37"/>
      <c r="E1" s="3"/>
      <c r="F1" s="3"/>
      <c r="G1" s="3"/>
      <c r="H1" s="3"/>
      <c r="I1" s="3"/>
      <c r="J1" s="3"/>
      <c r="K1" s="3"/>
      <c r="L1" s="3"/>
      <c r="M1" s="3"/>
      <c r="N1" s="3"/>
      <c r="O1" s="3"/>
      <c r="P1" s="3"/>
      <c r="Q1" s="3"/>
    </row>
    <row r="2" spans="1:19" ht="28.5">
      <c r="A2" s="24"/>
      <c r="B2" s="3" t="s">
        <v>132</v>
      </c>
      <c r="C2" s="3"/>
      <c r="D2" s="37"/>
      <c r="E2" s="3"/>
      <c r="F2" s="3"/>
      <c r="G2" s="3"/>
      <c r="H2" s="3"/>
      <c r="I2" s="3"/>
      <c r="J2" s="3"/>
      <c r="K2" s="3"/>
      <c r="L2" s="3"/>
      <c r="M2" s="3"/>
      <c r="N2" s="3"/>
      <c r="O2" s="3"/>
      <c r="P2" s="3"/>
      <c r="Q2" s="3"/>
    </row>
    <row r="3" spans="1:19" ht="28.5">
      <c r="A3" s="24"/>
      <c r="B3" s="3" t="s">
        <v>717</v>
      </c>
      <c r="D3" s="38"/>
      <c r="F3" s="2"/>
      <c r="H3" s="1"/>
      <c r="I3" s="1"/>
      <c r="J3" s="1"/>
      <c r="M3" s="24"/>
      <c r="N3" s="24"/>
    </row>
    <row r="4" spans="1:19">
      <c r="A4" s="24"/>
      <c r="D4" s="38"/>
      <c r="F4" s="2"/>
      <c r="H4" s="1"/>
      <c r="I4" s="1"/>
      <c r="J4" s="1"/>
      <c r="M4" s="24"/>
      <c r="N4" s="24"/>
    </row>
    <row r="5" spans="1:19" ht="45" customHeight="1">
      <c r="A5" s="64" t="s">
        <v>13</v>
      </c>
      <c r="B5" s="66" t="s">
        <v>14</v>
      </c>
      <c r="C5" s="67"/>
      <c r="D5" s="72" t="s">
        <v>28</v>
      </c>
      <c r="E5" s="72" t="s">
        <v>396</v>
      </c>
      <c r="F5" s="70" t="s">
        <v>18</v>
      </c>
      <c r="G5" s="59" t="s">
        <v>17</v>
      </c>
      <c r="H5" s="68" t="s">
        <v>10</v>
      </c>
      <c r="I5" s="59" t="s">
        <v>11</v>
      </c>
      <c r="J5" s="59" t="s">
        <v>12</v>
      </c>
      <c r="K5" s="61" t="s">
        <v>133</v>
      </c>
      <c r="L5" s="62"/>
      <c r="M5" s="62"/>
      <c r="N5" s="62"/>
      <c r="O5" s="62"/>
      <c r="P5" s="62"/>
      <c r="Q5" s="63"/>
    </row>
    <row r="6" spans="1:19" ht="45" customHeight="1">
      <c r="A6" s="65"/>
      <c r="B6" s="34" t="s">
        <v>15</v>
      </c>
      <c r="C6" s="34" t="s">
        <v>16</v>
      </c>
      <c r="D6" s="73"/>
      <c r="E6" s="73"/>
      <c r="F6" s="71"/>
      <c r="G6" s="60"/>
      <c r="H6" s="69"/>
      <c r="I6" s="60"/>
      <c r="J6" s="60"/>
      <c r="K6" s="32" t="s">
        <v>6</v>
      </c>
      <c r="L6" s="4" t="s">
        <v>521</v>
      </c>
      <c r="M6" s="4" t="s">
        <v>522</v>
      </c>
      <c r="N6" s="4" t="s">
        <v>523</v>
      </c>
      <c r="O6" s="32" t="s">
        <v>7</v>
      </c>
      <c r="P6" s="4" t="s">
        <v>8</v>
      </c>
      <c r="Q6" s="4" t="s">
        <v>9</v>
      </c>
    </row>
    <row r="7" spans="1:19" ht="60">
      <c r="A7" s="5">
        <v>1</v>
      </c>
      <c r="B7" s="6" t="s">
        <v>162</v>
      </c>
      <c r="C7" s="5" t="s">
        <v>181</v>
      </c>
      <c r="D7" s="7" t="s">
        <v>71</v>
      </c>
      <c r="E7" s="5" t="s">
        <v>163</v>
      </c>
      <c r="F7" s="7" t="s">
        <v>203</v>
      </c>
      <c r="G7" s="5" t="s">
        <v>164</v>
      </c>
      <c r="H7" s="52" t="s">
        <v>259</v>
      </c>
      <c r="I7" s="53" t="s">
        <v>204</v>
      </c>
      <c r="J7" s="53" t="s">
        <v>205</v>
      </c>
      <c r="K7" s="8">
        <v>13808809.6</v>
      </c>
      <c r="L7" s="8">
        <v>4142642.86</v>
      </c>
      <c r="M7" s="8"/>
      <c r="N7" s="8"/>
      <c r="O7" s="8">
        <v>46414291.560000002</v>
      </c>
      <c r="P7" s="8">
        <v>12873148.800000001</v>
      </c>
      <c r="Q7" s="47">
        <f>SUM(K7:P7)</f>
        <v>77238892.820000008</v>
      </c>
    </row>
    <row r="8" spans="1:19" ht="45">
      <c r="A8" s="26">
        <v>2</v>
      </c>
      <c r="B8" s="25" t="s">
        <v>162</v>
      </c>
      <c r="C8" s="26" t="s">
        <v>181</v>
      </c>
      <c r="D8" s="29" t="s">
        <v>72</v>
      </c>
      <c r="E8" s="26" t="s">
        <v>182</v>
      </c>
      <c r="F8" s="29" t="s">
        <v>716</v>
      </c>
      <c r="G8" s="26" t="s">
        <v>189</v>
      </c>
      <c r="H8" s="9" t="s">
        <v>681</v>
      </c>
      <c r="I8" s="33" t="s">
        <v>705</v>
      </c>
      <c r="J8" s="33" t="s">
        <v>199</v>
      </c>
      <c r="K8" s="27">
        <v>29542.639999999999</v>
      </c>
      <c r="L8" s="27">
        <v>5908.51</v>
      </c>
      <c r="M8" s="27"/>
      <c r="N8" s="27"/>
      <c r="O8" s="27">
        <v>83511.08</v>
      </c>
      <c r="P8" s="27">
        <v>23792.44</v>
      </c>
      <c r="Q8" s="28">
        <f>SUM(K8:P8)</f>
        <v>142754.67000000001</v>
      </c>
      <c r="S8" s="48"/>
    </row>
    <row r="9" spans="1:19" ht="75">
      <c r="A9" s="26">
        <v>3</v>
      </c>
      <c r="B9" s="25" t="s">
        <v>300</v>
      </c>
      <c r="C9" s="26" t="s">
        <v>301</v>
      </c>
      <c r="D9" s="29" t="s">
        <v>316</v>
      </c>
      <c r="E9" s="26" t="s">
        <v>357</v>
      </c>
      <c r="F9" s="29" t="s">
        <v>400</v>
      </c>
      <c r="G9" s="26" t="s">
        <v>483</v>
      </c>
      <c r="H9" s="9" t="s">
        <v>114</v>
      </c>
      <c r="I9" s="50" t="s">
        <v>600</v>
      </c>
      <c r="J9" s="33" t="s">
        <v>601</v>
      </c>
      <c r="K9" s="27">
        <v>29067.68</v>
      </c>
      <c r="L9" s="27" t="s">
        <v>517</v>
      </c>
      <c r="M9" s="27" t="s">
        <v>517</v>
      </c>
      <c r="N9" s="27">
        <v>10357.780000000001</v>
      </c>
      <c r="O9" s="27">
        <v>64246.06</v>
      </c>
      <c r="P9" s="27" t="s">
        <v>518</v>
      </c>
      <c r="Q9" s="28">
        <f t="shared" ref="Q9:Q38" si="0">SUM(K9:P9)</f>
        <v>103671.51999999999</v>
      </c>
      <c r="S9" s="48"/>
    </row>
    <row r="10" spans="1:19" ht="60">
      <c r="A10" s="26">
        <v>4</v>
      </c>
      <c r="B10" s="25" t="s">
        <v>193</v>
      </c>
      <c r="C10" s="26" t="s">
        <v>194</v>
      </c>
      <c r="D10" s="39" t="s">
        <v>72</v>
      </c>
      <c r="E10" s="26" t="s">
        <v>195</v>
      </c>
      <c r="F10" s="29" t="s">
        <v>249</v>
      </c>
      <c r="G10" s="11" t="s">
        <v>196</v>
      </c>
      <c r="H10" s="9" t="s">
        <v>259</v>
      </c>
      <c r="I10" s="33" t="s">
        <v>666</v>
      </c>
      <c r="J10" s="33" t="s">
        <v>667</v>
      </c>
      <c r="K10" s="27">
        <v>1068092.8899999999</v>
      </c>
      <c r="L10" s="27">
        <v>234355.27</v>
      </c>
      <c r="M10" s="27"/>
      <c r="N10" s="27"/>
      <c r="O10" s="27">
        <v>4540492.4800000004</v>
      </c>
      <c r="P10" s="27"/>
      <c r="Q10" s="28">
        <f t="shared" si="0"/>
        <v>5842940.6400000006</v>
      </c>
      <c r="S10" s="48"/>
    </row>
    <row r="11" spans="1:19" ht="30">
      <c r="A11" s="26">
        <v>5</v>
      </c>
      <c r="B11" s="25" t="s">
        <v>1</v>
      </c>
      <c r="C11" s="26" t="s">
        <v>2</v>
      </c>
      <c r="D11" s="29" t="s">
        <v>72</v>
      </c>
      <c r="E11" s="26" t="s">
        <v>170</v>
      </c>
      <c r="F11" s="29" t="s">
        <v>246</v>
      </c>
      <c r="G11" s="11" t="s">
        <v>171</v>
      </c>
      <c r="H11" s="9" t="s">
        <v>673</v>
      </c>
      <c r="I11" s="33" t="s">
        <v>677</v>
      </c>
      <c r="J11" s="10" t="s">
        <v>206</v>
      </c>
      <c r="K11" s="27">
        <v>343433.63</v>
      </c>
      <c r="L11" s="27">
        <v>257575.24</v>
      </c>
      <c r="M11" s="27"/>
      <c r="N11" s="27"/>
      <c r="O11" s="27">
        <v>1291956.07</v>
      </c>
      <c r="P11" s="27">
        <v>189296.49</v>
      </c>
      <c r="Q11" s="28">
        <f t="shared" si="0"/>
        <v>2082261.43</v>
      </c>
      <c r="S11" s="48"/>
    </row>
    <row r="12" spans="1:19" ht="60">
      <c r="A12" s="26">
        <v>6</v>
      </c>
      <c r="B12" s="25" t="s">
        <v>1</v>
      </c>
      <c r="C12" s="26" t="s">
        <v>2</v>
      </c>
      <c r="D12" s="29" t="s">
        <v>71</v>
      </c>
      <c r="E12" s="26" t="s">
        <v>51</v>
      </c>
      <c r="F12" s="29" t="s">
        <v>227</v>
      </c>
      <c r="G12" s="30" t="s">
        <v>139</v>
      </c>
      <c r="H12" s="9" t="s">
        <v>259</v>
      </c>
      <c r="I12" s="33" t="s">
        <v>137</v>
      </c>
      <c r="J12" s="10" t="s">
        <v>138</v>
      </c>
      <c r="K12" s="27">
        <v>121625.06</v>
      </c>
      <c r="L12" s="27"/>
      <c r="M12" s="27"/>
      <c r="N12" s="27"/>
      <c r="O12" s="27">
        <v>221613.01</v>
      </c>
      <c r="P12" s="27">
        <v>34323.800000000003</v>
      </c>
      <c r="Q12" s="28">
        <f t="shared" si="0"/>
        <v>377561.87</v>
      </c>
      <c r="S12" s="48"/>
    </row>
    <row r="13" spans="1:19" ht="60">
      <c r="A13" s="26">
        <v>7</v>
      </c>
      <c r="B13" s="25" t="s">
        <v>1</v>
      </c>
      <c r="C13" s="26" t="s">
        <v>2</v>
      </c>
      <c r="D13" s="29" t="s">
        <v>316</v>
      </c>
      <c r="E13" s="26" t="s">
        <v>349</v>
      </c>
      <c r="F13" s="29" t="s">
        <v>421</v>
      </c>
      <c r="G13" s="26" t="s">
        <v>479</v>
      </c>
      <c r="H13" s="9" t="s">
        <v>587</v>
      </c>
      <c r="I13" s="33" t="s">
        <v>588</v>
      </c>
      <c r="J13" s="33" t="s">
        <v>589</v>
      </c>
      <c r="K13" s="27">
        <v>98658</v>
      </c>
      <c r="L13" s="27" t="s">
        <v>517</v>
      </c>
      <c r="M13" s="27" t="s">
        <v>517</v>
      </c>
      <c r="N13" s="27">
        <v>22201.200000000001</v>
      </c>
      <c r="O13" s="27">
        <v>220745.74</v>
      </c>
      <c r="P13" s="27" t="s">
        <v>518</v>
      </c>
      <c r="Q13" s="28">
        <f t="shared" si="0"/>
        <v>341604.94</v>
      </c>
      <c r="S13" s="48"/>
    </row>
    <row r="14" spans="1:19" ht="45">
      <c r="A14" s="26">
        <v>8</v>
      </c>
      <c r="B14" s="25" t="s">
        <v>1</v>
      </c>
      <c r="C14" s="26" t="s">
        <v>2</v>
      </c>
      <c r="D14" s="29" t="s">
        <v>71</v>
      </c>
      <c r="E14" s="26" t="s">
        <v>52</v>
      </c>
      <c r="F14" s="29" t="s">
        <v>228</v>
      </c>
      <c r="G14" s="30">
        <v>36130</v>
      </c>
      <c r="H14" s="9" t="s">
        <v>711</v>
      </c>
      <c r="I14" s="10" t="s">
        <v>112</v>
      </c>
      <c r="J14" s="10" t="s">
        <v>113</v>
      </c>
      <c r="K14" s="27">
        <v>15390.86</v>
      </c>
      <c r="L14" s="27">
        <v>3078.17</v>
      </c>
      <c r="M14" s="27"/>
      <c r="N14" s="27"/>
      <c r="O14" s="27">
        <v>40376.379999999997</v>
      </c>
      <c r="P14" s="27">
        <v>11769.08</v>
      </c>
      <c r="Q14" s="28">
        <f t="shared" si="0"/>
        <v>70614.489999999991</v>
      </c>
      <c r="S14" s="48"/>
    </row>
    <row r="15" spans="1:19" ht="60">
      <c r="A15" s="26">
        <v>9</v>
      </c>
      <c r="B15" s="25" t="s">
        <v>1</v>
      </c>
      <c r="C15" s="26" t="s">
        <v>306</v>
      </c>
      <c r="D15" s="29" t="s">
        <v>316</v>
      </c>
      <c r="E15" s="26" t="s">
        <v>371</v>
      </c>
      <c r="F15" s="29" t="s">
        <v>431</v>
      </c>
      <c r="G15" s="26" t="s">
        <v>492</v>
      </c>
      <c r="H15" s="9" t="s">
        <v>549</v>
      </c>
      <c r="I15" s="33" t="s">
        <v>623</v>
      </c>
      <c r="J15" s="33" t="s">
        <v>624</v>
      </c>
      <c r="K15" s="27">
        <v>5544</v>
      </c>
      <c r="L15" s="27" t="s">
        <v>517</v>
      </c>
      <c r="M15" s="27" t="s">
        <v>517</v>
      </c>
      <c r="N15" s="27">
        <v>2142</v>
      </c>
      <c r="O15" s="27">
        <v>14011.77</v>
      </c>
      <c r="P15" s="27" t="s">
        <v>518</v>
      </c>
      <c r="Q15" s="28">
        <f t="shared" si="0"/>
        <v>21697.77</v>
      </c>
      <c r="S15" s="48"/>
    </row>
    <row r="16" spans="1:19" ht="60">
      <c r="A16" s="26">
        <v>10</v>
      </c>
      <c r="B16" s="25" t="s">
        <v>1</v>
      </c>
      <c r="C16" s="26" t="s">
        <v>307</v>
      </c>
      <c r="D16" s="49" t="s">
        <v>316</v>
      </c>
      <c r="E16" s="26" t="s">
        <v>375</v>
      </c>
      <c r="F16" s="29" t="s">
        <v>433</v>
      </c>
      <c r="G16" s="26" t="s">
        <v>495</v>
      </c>
      <c r="H16" s="9" t="s">
        <v>630</v>
      </c>
      <c r="I16" s="33" t="s">
        <v>631</v>
      </c>
      <c r="J16" s="33" t="s">
        <v>632</v>
      </c>
      <c r="K16" s="27">
        <v>4662</v>
      </c>
      <c r="L16" s="27" t="s">
        <v>517</v>
      </c>
      <c r="M16" s="27" t="s">
        <v>517</v>
      </c>
      <c r="N16" s="27">
        <v>1612.8</v>
      </c>
      <c r="O16" s="27">
        <v>10247.959999999999</v>
      </c>
      <c r="P16" s="27" t="s">
        <v>518</v>
      </c>
      <c r="Q16" s="28">
        <f t="shared" si="0"/>
        <v>16522.759999999998</v>
      </c>
      <c r="S16" s="48"/>
    </row>
    <row r="17" spans="1:19" ht="45">
      <c r="A17" s="26">
        <v>11</v>
      </c>
      <c r="B17" s="25" t="s">
        <v>1</v>
      </c>
      <c r="C17" s="26" t="s">
        <v>311</v>
      </c>
      <c r="D17" s="29" t="s">
        <v>316</v>
      </c>
      <c r="E17" s="26" t="s">
        <v>386</v>
      </c>
      <c r="F17" s="29" t="s">
        <v>444</v>
      </c>
      <c r="G17" s="26" t="s">
        <v>502</v>
      </c>
      <c r="H17" s="9" t="s">
        <v>587</v>
      </c>
      <c r="I17" s="33" t="s">
        <v>646</v>
      </c>
      <c r="J17" s="33" t="s">
        <v>647</v>
      </c>
      <c r="K17" s="27">
        <v>630</v>
      </c>
      <c r="L17" s="27" t="s">
        <v>517</v>
      </c>
      <c r="M17" s="27" t="s">
        <v>517</v>
      </c>
      <c r="N17" s="27">
        <v>252</v>
      </c>
      <c r="O17" s="27">
        <v>1565.68</v>
      </c>
      <c r="P17" s="27" t="s">
        <v>518</v>
      </c>
      <c r="Q17" s="28">
        <f t="shared" si="0"/>
        <v>2447.6800000000003</v>
      </c>
      <c r="S17" s="48"/>
    </row>
    <row r="18" spans="1:19" ht="90">
      <c r="A18" s="26">
        <v>12</v>
      </c>
      <c r="B18" s="25" t="s">
        <v>279</v>
      </c>
      <c r="C18" s="26" t="s">
        <v>3</v>
      </c>
      <c r="D18" s="29" t="s">
        <v>316</v>
      </c>
      <c r="E18" s="26" t="s">
        <v>318</v>
      </c>
      <c r="F18" s="29" t="s">
        <v>398</v>
      </c>
      <c r="G18" s="26" t="s">
        <v>451</v>
      </c>
      <c r="H18" s="9" t="s">
        <v>527</v>
      </c>
      <c r="I18" s="33" t="s">
        <v>528</v>
      </c>
      <c r="J18" s="33" t="s">
        <v>529</v>
      </c>
      <c r="K18" s="27">
        <v>21255249.989999998</v>
      </c>
      <c r="L18" s="27" t="s">
        <v>517</v>
      </c>
      <c r="M18" s="27" t="s">
        <v>517</v>
      </c>
      <c r="N18" s="27">
        <v>9182491.2400000002</v>
      </c>
      <c r="O18" s="27">
        <v>27752093.870000001</v>
      </c>
      <c r="P18" s="27" t="s">
        <v>518</v>
      </c>
      <c r="Q18" s="28">
        <f t="shared" si="0"/>
        <v>58189835.099999994</v>
      </c>
      <c r="S18" s="48"/>
    </row>
    <row r="19" spans="1:19" ht="45">
      <c r="A19" s="26">
        <v>13</v>
      </c>
      <c r="B19" s="18" t="s">
        <v>279</v>
      </c>
      <c r="C19" s="25" t="s">
        <v>3</v>
      </c>
      <c r="D19" s="29" t="s">
        <v>316</v>
      </c>
      <c r="E19" s="26" t="s">
        <v>338</v>
      </c>
      <c r="F19" s="29" t="s">
        <v>413</v>
      </c>
      <c r="G19" s="17" t="s">
        <v>470</v>
      </c>
      <c r="H19" s="19" t="s">
        <v>565</v>
      </c>
      <c r="I19" s="22" t="s">
        <v>566</v>
      </c>
      <c r="J19" s="33" t="s">
        <v>567</v>
      </c>
      <c r="K19" s="27">
        <v>429318.11</v>
      </c>
      <c r="L19" s="27" t="s">
        <v>517</v>
      </c>
      <c r="M19" s="27" t="s">
        <v>517</v>
      </c>
      <c r="N19" s="27">
        <v>182381.7</v>
      </c>
      <c r="O19" s="27">
        <v>421344.72</v>
      </c>
      <c r="P19" s="27" t="s">
        <v>518</v>
      </c>
      <c r="Q19" s="28">
        <f t="shared" si="0"/>
        <v>1033044.53</v>
      </c>
      <c r="S19" s="48"/>
    </row>
    <row r="20" spans="1:19" ht="105">
      <c r="A20" s="26">
        <v>14</v>
      </c>
      <c r="B20" s="25" t="s">
        <v>279</v>
      </c>
      <c r="C20" s="26" t="s">
        <v>3</v>
      </c>
      <c r="D20" s="29" t="s">
        <v>316</v>
      </c>
      <c r="E20" s="26" t="s">
        <v>343</v>
      </c>
      <c r="F20" s="29" t="s">
        <v>398</v>
      </c>
      <c r="G20" s="26" t="s">
        <v>474</v>
      </c>
      <c r="H20" s="9" t="s">
        <v>527</v>
      </c>
      <c r="I20" s="33" t="s">
        <v>577</v>
      </c>
      <c r="J20" s="33" t="s">
        <v>578</v>
      </c>
      <c r="K20" s="27">
        <v>280672.86</v>
      </c>
      <c r="L20" s="27" t="s">
        <v>517</v>
      </c>
      <c r="M20" s="27" t="s">
        <v>517</v>
      </c>
      <c r="N20" s="27">
        <v>84201.86</v>
      </c>
      <c r="O20" s="27">
        <v>415199.36</v>
      </c>
      <c r="P20" s="27" t="s">
        <v>518</v>
      </c>
      <c r="Q20" s="28">
        <f t="shared" si="0"/>
        <v>780074.08</v>
      </c>
      <c r="S20" s="48"/>
    </row>
    <row r="21" spans="1:19" ht="60">
      <c r="A21" s="26">
        <v>15</v>
      </c>
      <c r="B21" s="25" t="s">
        <v>279</v>
      </c>
      <c r="C21" s="26" t="s">
        <v>3</v>
      </c>
      <c r="D21" s="29" t="s">
        <v>316</v>
      </c>
      <c r="E21" s="26" t="s">
        <v>361</v>
      </c>
      <c r="F21" s="29" t="s">
        <v>424</v>
      </c>
      <c r="G21" s="26" t="s">
        <v>486</v>
      </c>
      <c r="H21" s="9" t="s">
        <v>604</v>
      </c>
      <c r="I21" s="33" t="s">
        <v>605</v>
      </c>
      <c r="J21" s="33" t="s">
        <v>606</v>
      </c>
      <c r="K21" s="27">
        <v>12014.25</v>
      </c>
      <c r="L21" s="27" t="s">
        <v>517</v>
      </c>
      <c r="M21" s="27" t="s">
        <v>517</v>
      </c>
      <c r="N21" s="27">
        <v>6007.13</v>
      </c>
      <c r="O21" s="27">
        <v>69173.83</v>
      </c>
      <c r="P21" s="27" t="s">
        <v>518</v>
      </c>
      <c r="Q21" s="28">
        <f t="shared" si="0"/>
        <v>87195.21</v>
      </c>
      <c r="S21" s="48"/>
    </row>
    <row r="22" spans="1:19" ht="60">
      <c r="A22" s="26">
        <v>16</v>
      </c>
      <c r="B22" s="25" t="s">
        <v>279</v>
      </c>
      <c r="C22" s="26" t="s">
        <v>3</v>
      </c>
      <c r="D22" s="29" t="s">
        <v>316</v>
      </c>
      <c r="E22" s="26" t="s">
        <v>389</v>
      </c>
      <c r="F22" s="29" t="s">
        <v>424</v>
      </c>
      <c r="G22" s="26" t="s">
        <v>504</v>
      </c>
      <c r="H22" s="9" t="s">
        <v>604</v>
      </c>
      <c r="I22" s="33" t="s">
        <v>605</v>
      </c>
      <c r="J22" s="33" t="s">
        <v>513</v>
      </c>
      <c r="K22" s="27">
        <v>265.16000000000003</v>
      </c>
      <c r="L22" s="27" t="s">
        <v>517</v>
      </c>
      <c r="M22" s="27" t="s">
        <v>517</v>
      </c>
      <c r="N22" s="27">
        <v>132.58000000000001</v>
      </c>
      <c r="O22" s="27">
        <v>1467.5</v>
      </c>
      <c r="P22" s="27"/>
      <c r="Q22" s="28">
        <f t="shared" si="0"/>
        <v>1865.24</v>
      </c>
      <c r="S22" s="48"/>
    </row>
    <row r="23" spans="1:19" ht="60">
      <c r="A23" s="26">
        <v>17</v>
      </c>
      <c r="B23" s="25" t="s">
        <v>22</v>
      </c>
      <c r="C23" s="26" t="s">
        <v>3</v>
      </c>
      <c r="D23" s="29" t="s">
        <v>71</v>
      </c>
      <c r="E23" s="26" t="s">
        <v>49</v>
      </c>
      <c r="F23" s="29" t="s">
        <v>225</v>
      </c>
      <c r="G23" s="30">
        <v>35400</v>
      </c>
      <c r="H23" s="9" t="s">
        <v>259</v>
      </c>
      <c r="I23" s="33" t="s">
        <v>662</v>
      </c>
      <c r="J23" s="33" t="s">
        <v>663</v>
      </c>
      <c r="K23" s="27">
        <v>1392142.76</v>
      </c>
      <c r="L23" s="27">
        <v>2088214.08</v>
      </c>
      <c r="M23" s="27"/>
      <c r="N23" s="27"/>
      <c r="O23" s="27">
        <v>9363412.8300000001</v>
      </c>
      <c r="P23" s="27">
        <v>2568753.9300000002</v>
      </c>
      <c r="Q23" s="28">
        <f t="shared" si="0"/>
        <v>15412523.6</v>
      </c>
      <c r="S23" s="48"/>
    </row>
    <row r="24" spans="1:19" ht="45">
      <c r="A24" s="26">
        <v>18</v>
      </c>
      <c r="B24" s="25" t="s">
        <v>22</v>
      </c>
      <c r="C24" s="26" t="s">
        <v>3</v>
      </c>
      <c r="D24" s="29" t="s">
        <v>29</v>
      </c>
      <c r="E24" s="26" t="s">
        <v>50</v>
      </c>
      <c r="F24" s="29" t="s">
        <v>226</v>
      </c>
      <c r="G24" s="26" t="s">
        <v>130</v>
      </c>
      <c r="H24" s="9" t="s">
        <v>260</v>
      </c>
      <c r="I24" s="33" t="s">
        <v>691</v>
      </c>
      <c r="J24" s="10" t="s">
        <v>276</v>
      </c>
      <c r="K24" s="27">
        <v>62986.8</v>
      </c>
      <c r="L24" s="27">
        <v>47240.07</v>
      </c>
      <c r="M24" s="27"/>
      <c r="N24" s="27"/>
      <c r="O24" s="27">
        <v>278460.38</v>
      </c>
      <c r="P24" s="27">
        <v>77737.45</v>
      </c>
      <c r="Q24" s="28">
        <f t="shared" si="0"/>
        <v>466424.7</v>
      </c>
      <c r="S24" s="48"/>
    </row>
    <row r="25" spans="1:19" ht="75">
      <c r="A25" s="26">
        <v>19</v>
      </c>
      <c r="B25" s="18" t="s">
        <v>283</v>
      </c>
      <c r="C25" s="25" t="s">
        <v>284</v>
      </c>
      <c r="D25" s="29" t="s">
        <v>316</v>
      </c>
      <c r="E25" s="26" t="s">
        <v>326</v>
      </c>
      <c r="F25" s="29" t="s">
        <v>406</v>
      </c>
      <c r="G25" s="17" t="s">
        <v>459</v>
      </c>
      <c r="H25" s="9" t="s">
        <v>546</v>
      </c>
      <c r="I25" s="33" t="s">
        <v>547</v>
      </c>
      <c r="J25" s="33" t="s">
        <v>548</v>
      </c>
      <c r="K25" s="27">
        <v>1413500.51</v>
      </c>
      <c r="L25" s="27" t="s">
        <v>517</v>
      </c>
      <c r="M25" s="27" t="s">
        <v>517</v>
      </c>
      <c r="N25" s="27">
        <v>511100.04</v>
      </c>
      <c r="O25" s="27">
        <v>1856099.19</v>
      </c>
      <c r="P25" s="27" t="s">
        <v>518</v>
      </c>
      <c r="Q25" s="28">
        <f t="shared" si="0"/>
        <v>3780699.74</v>
      </c>
      <c r="S25" s="48"/>
    </row>
    <row r="26" spans="1:19" ht="90">
      <c r="A26" s="26">
        <v>20</v>
      </c>
      <c r="B26" s="25" t="s">
        <v>283</v>
      </c>
      <c r="C26" s="26" t="s">
        <v>284</v>
      </c>
      <c r="D26" s="29" t="s">
        <v>316</v>
      </c>
      <c r="E26" s="26" t="s">
        <v>327</v>
      </c>
      <c r="F26" s="29" t="s">
        <v>407</v>
      </c>
      <c r="G26" s="26" t="s">
        <v>460</v>
      </c>
      <c r="H26" s="9" t="s">
        <v>549</v>
      </c>
      <c r="I26" s="33" t="s">
        <v>550</v>
      </c>
      <c r="J26" s="33" t="s">
        <v>551</v>
      </c>
      <c r="K26" s="27">
        <v>950333.65</v>
      </c>
      <c r="L26" s="27" t="s">
        <v>517</v>
      </c>
      <c r="M26" s="27" t="s">
        <v>517</v>
      </c>
      <c r="N26" s="27">
        <v>627160.65</v>
      </c>
      <c r="O26" s="27">
        <v>1401319.63</v>
      </c>
      <c r="P26" s="27" t="s">
        <v>518</v>
      </c>
      <c r="Q26" s="28">
        <f t="shared" si="0"/>
        <v>2978813.9299999997</v>
      </c>
      <c r="S26" s="48"/>
    </row>
    <row r="27" spans="1:19" ht="75">
      <c r="A27" s="26">
        <v>21</v>
      </c>
      <c r="B27" s="18" t="s">
        <v>283</v>
      </c>
      <c r="C27" s="25" t="s">
        <v>284</v>
      </c>
      <c r="D27" s="29" t="s">
        <v>316</v>
      </c>
      <c r="E27" s="26" t="s">
        <v>329</v>
      </c>
      <c r="F27" s="29" t="s">
        <v>409</v>
      </c>
      <c r="G27" s="17" t="s">
        <v>462</v>
      </c>
      <c r="H27" s="9" t="s">
        <v>546</v>
      </c>
      <c r="I27" s="33" t="s">
        <v>554</v>
      </c>
      <c r="J27" s="10" t="s">
        <v>555</v>
      </c>
      <c r="K27" s="27">
        <v>778003.76</v>
      </c>
      <c r="L27" s="27" t="s">
        <v>517</v>
      </c>
      <c r="M27" s="27" t="s">
        <v>517</v>
      </c>
      <c r="N27" s="27">
        <v>418842.12</v>
      </c>
      <c r="O27" s="27">
        <v>1530472.14</v>
      </c>
      <c r="P27" s="27" t="s">
        <v>518</v>
      </c>
      <c r="Q27" s="28">
        <f t="shared" si="0"/>
        <v>2727318.0199999996</v>
      </c>
      <c r="S27" s="48"/>
    </row>
    <row r="28" spans="1:19" ht="30">
      <c r="A28" s="26">
        <v>22</v>
      </c>
      <c r="B28" s="25" t="s">
        <v>283</v>
      </c>
      <c r="C28" s="26" t="s">
        <v>284</v>
      </c>
      <c r="D28" s="29" t="s">
        <v>316</v>
      </c>
      <c r="E28" s="26" t="s">
        <v>331</v>
      </c>
      <c r="F28" s="29"/>
      <c r="G28" s="26" t="s">
        <v>464</v>
      </c>
      <c r="H28" s="9" t="s">
        <v>556</v>
      </c>
      <c r="I28" s="33" t="s">
        <v>557</v>
      </c>
      <c r="J28" s="33" t="s">
        <v>556</v>
      </c>
      <c r="K28" s="27">
        <v>1321646.8899999999</v>
      </c>
      <c r="L28" s="27" t="s">
        <v>517</v>
      </c>
      <c r="M28" s="27" t="s">
        <v>517</v>
      </c>
      <c r="N28" s="27">
        <v>740517.95</v>
      </c>
      <c r="O28" s="27">
        <v>613298.97</v>
      </c>
      <c r="P28" s="27" t="s">
        <v>518</v>
      </c>
      <c r="Q28" s="28">
        <f t="shared" si="0"/>
        <v>2675463.8099999996</v>
      </c>
      <c r="S28" s="48"/>
    </row>
    <row r="29" spans="1:19" ht="90">
      <c r="A29" s="26">
        <v>23</v>
      </c>
      <c r="B29" s="25" t="s">
        <v>283</v>
      </c>
      <c r="C29" s="26" t="s">
        <v>284</v>
      </c>
      <c r="D29" s="29" t="s">
        <v>316</v>
      </c>
      <c r="E29" s="26" t="s">
        <v>340</v>
      </c>
      <c r="F29" s="29" t="s">
        <v>415</v>
      </c>
      <c r="G29" s="26" t="s">
        <v>472</v>
      </c>
      <c r="H29" s="9" t="s">
        <v>571</v>
      </c>
      <c r="I29" s="10" t="s">
        <v>572</v>
      </c>
      <c r="J29" s="10" t="s">
        <v>573</v>
      </c>
      <c r="K29" s="27">
        <v>281943.71999999997</v>
      </c>
      <c r="L29" s="27" t="s">
        <v>517</v>
      </c>
      <c r="M29" s="27" t="s">
        <v>517</v>
      </c>
      <c r="N29" s="27">
        <v>146337.48000000001</v>
      </c>
      <c r="O29" s="27">
        <v>545418.47</v>
      </c>
      <c r="P29" s="27" t="s">
        <v>518</v>
      </c>
      <c r="Q29" s="28">
        <f t="shared" si="0"/>
        <v>973699.66999999993</v>
      </c>
      <c r="S29" s="48"/>
    </row>
    <row r="30" spans="1:19" ht="60">
      <c r="A30" s="26">
        <v>24</v>
      </c>
      <c r="B30" s="25" t="s">
        <v>178</v>
      </c>
      <c r="C30" s="26" t="s">
        <v>190</v>
      </c>
      <c r="D30" s="29" t="s">
        <v>29</v>
      </c>
      <c r="E30" s="26" t="s">
        <v>35</v>
      </c>
      <c r="F30" s="29" t="s">
        <v>217</v>
      </c>
      <c r="G30" s="26" t="s">
        <v>192</v>
      </c>
      <c r="H30" s="9" t="s">
        <v>257</v>
      </c>
      <c r="I30" s="33" t="s">
        <v>197</v>
      </c>
      <c r="J30" s="33" t="s">
        <v>198</v>
      </c>
      <c r="K30" s="27">
        <v>479569.54</v>
      </c>
      <c r="L30" s="27">
        <v>95913.89</v>
      </c>
      <c r="M30" s="27"/>
      <c r="N30" s="27"/>
      <c r="O30" s="27">
        <v>1160963.98</v>
      </c>
      <c r="P30" s="27">
        <v>347289.48</v>
      </c>
      <c r="Q30" s="28">
        <f t="shared" si="0"/>
        <v>2083736.89</v>
      </c>
      <c r="S30" s="48"/>
    </row>
    <row r="31" spans="1:19" ht="60">
      <c r="A31" s="26">
        <v>25</v>
      </c>
      <c r="B31" s="25" t="s">
        <v>178</v>
      </c>
      <c r="C31" s="26" t="s">
        <v>190</v>
      </c>
      <c r="D31" s="29" t="s">
        <v>72</v>
      </c>
      <c r="E31" s="26" t="s">
        <v>183</v>
      </c>
      <c r="F31" s="29" t="s">
        <v>248</v>
      </c>
      <c r="G31" s="26" t="s">
        <v>191</v>
      </c>
      <c r="H31" s="9" t="s">
        <v>257</v>
      </c>
      <c r="I31" s="33" t="s">
        <v>197</v>
      </c>
      <c r="J31" s="33" t="s">
        <v>198</v>
      </c>
      <c r="K31" s="27">
        <v>405745.49</v>
      </c>
      <c r="L31" s="27">
        <v>81149.070000000007</v>
      </c>
      <c r="M31" s="27"/>
      <c r="N31" s="27"/>
      <c r="O31" s="27">
        <v>937848.2</v>
      </c>
      <c r="P31" s="27">
        <v>284948.55</v>
      </c>
      <c r="Q31" s="28">
        <f t="shared" si="0"/>
        <v>1709691.31</v>
      </c>
      <c r="S31" s="48"/>
    </row>
    <row r="32" spans="1:19" ht="75">
      <c r="A32" s="26">
        <v>26</v>
      </c>
      <c r="B32" s="25" t="s">
        <v>20</v>
      </c>
      <c r="C32" s="26" t="s">
        <v>24</v>
      </c>
      <c r="D32" s="29" t="s">
        <v>29</v>
      </c>
      <c r="E32" s="26" t="s">
        <v>43</v>
      </c>
      <c r="F32" s="29" t="s">
        <v>125</v>
      </c>
      <c r="G32" s="26" t="s">
        <v>92</v>
      </c>
      <c r="H32" s="9" t="s">
        <v>126</v>
      </c>
      <c r="I32" s="33" t="s">
        <v>656</v>
      </c>
      <c r="J32" s="33" t="s">
        <v>270</v>
      </c>
      <c r="K32" s="27">
        <v>127961888.34</v>
      </c>
      <c r="L32" s="27">
        <v>25592377.43</v>
      </c>
      <c r="M32" s="27"/>
      <c r="N32" s="27"/>
      <c r="O32" s="27">
        <v>90808727.780000001</v>
      </c>
      <c r="P32" s="27">
        <v>24436299.350000001</v>
      </c>
      <c r="Q32" s="28">
        <f t="shared" si="0"/>
        <v>268799292.90000004</v>
      </c>
      <c r="S32" s="48"/>
    </row>
    <row r="33" spans="1:19" ht="90">
      <c r="A33" s="26">
        <v>27</v>
      </c>
      <c r="B33" s="25" t="s">
        <v>20</v>
      </c>
      <c r="C33" s="26" t="s">
        <v>24</v>
      </c>
      <c r="D33" s="29" t="s">
        <v>30</v>
      </c>
      <c r="E33" s="26" t="s">
        <v>48</v>
      </c>
      <c r="F33" s="29" t="s">
        <v>224</v>
      </c>
      <c r="G33" s="26" t="s">
        <v>121</v>
      </c>
      <c r="H33" s="9" t="s">
        <v>122</v>
      </c>
      <c r="I33" s="10" t="s">
        <v>660</v>
      </c>
      <c r="J33" s="10" t="s">
        <v>271</v>
      </c>
      <c r="K33" s="27">
        <v>28559293.260000002</v>
      </c>
      <c r="L33" s="27">
        <v>5711858.5199999996</v>
      </c>
      <c r="M33" s="27"/>
      <c r="N33" s="27"/>
      <c r="O33" s="27">
        <v>37262900.560000002</v>
      </c>
      <c r="P33" s="27">
        <v>14306810.460000001</v>
      </c>
      <c r="Q33" s="28">
        <f t="shared" si="0"/>
        <v>85840862.800000012</v>
      </c>
      <c r="S33" s="48"/>
    </row>
    <row r="34" spans="1:19" ht="75">
      <c r="A34" s="26">
        <v>28</v>
      </c>
      <c r="B34" s="18" t="s">
        <v>20</v>
      </c>
      <c r="C34" s="25" t="s">
        <v>24</v>
      </c>
      <c r="D34" s="29" t="s">
        <v>29</v>
      </c>
      <c r="E34" s="26" t="s">
        <v>44</v>
      </c>
      <c r="F34" s="29" t="s">
        <v>222</v>
      </c>
      <c r="G34" s="26" t="s">
        <v>103</v>
      </c>
      <c r="H34" s="9" t="s">
        <v>127</v>
      </c>
      <c r="I34" s="33" t="s">
        <v>656</v>
      </c>
      <c r="J34" s="33" t="s">
        <v>272</v>
      </c>
      <c r="K34" s="27">
        <v>36936908.350000001</v>
      </c>
      <c r="L34" s="27">
        <v>7387381.6200000001</v>
      </c>
      <c r="M34" s="27"/>
      <c r="N34" s="27"/>
      <c r="O34" s="27">
        <v>18181867.359999999</v>
      </c>
      <c r="P34" s="27">
        <v>12501231.460000001</v>
      </c>
      <c r="Q34" s="28">
        <f t="shared" si="0"/>
        <v>75007388.789999992</v>
      </c>
      <c r="S34" s="48"/>
    </row>
    <row r="35" spans="1:19" ht="90">
      <c r="A35" s="26">
        <v>29</v>
      </c>
      <c r="B35" s="25" t="s">
        <v>20</v>
      </c>
      <c r="C35" s="26" t="s">
        <v>24</v>
      </c>
      <c r="D35" s="29" t="s">
        <v>29</v>
      </c>
      <c r="E35" s="26" t="s">
        <v>42</v>
      </c>
      <c r="F35" s="29" t="s">
        <v>221</v>
      </c>
      <c r="G35" s="26" t="s">
        <v>91</v>
      </c>
      <c r="H35" s="9" t="s">
        <v>122</v>
      </c>
      <c r="I35" s="10" t="s">
        <v>661</v>
      </c>
      <c r="J35" s="33" t="s">
        <v>273</v>
      </c>
      <c r="K35" s="27">
        <v>8760349.2899999991</v>
      </c>
      <c r="L35" s="27">
        <v>1752069.73</v>
      </c>
      <c r="M35" s="27"/>
      <c r="N35" s="27"/>
      <c r="O35" s="27">
        <v>9863637.0999999996</v>
      </c>
      <c r="P35" s="27">
        <v>4075211.22</v>
      </c>
      <c r="Q35" s="28">
        <f t="shared" si="0"/>
        <v>24451267.339999996</v>
      </c>
      <c r="S35" s="48"/>
    </row>
    <row r="36" spans="1:19" ht="30">
      <c r="A36" s="26">
        <v>30</v>
      </c>
      <c r="B36" s="25" t="s">
        <v>20</v>
      </c>
      <c r="C36" s="26" t="s">
        <v>24</v>
      </c>
      <c r="D36" s="29" t="s">
        <v>29</v>
      </c>
      <c r="E36" s="26" t="s">
        <v>41</v>
      </c>
      <c r="F36" s="29" t="s">
        <v>220</v>
      </c>
      <c r="G36" s="26" t="s">
        <v>90</v>
      </c>
      <c r="H36" s="9" t="s">
        <v>673</v>
      </c>
      <c r="I36" s="10" t="s">
        <v>674</v>
      </c>
      <c r="J36" s="33" t="s">
        <v>675</v>
      </c>
      <c r="K36" s="27">
        <v>482724.41</v>
      </c>
      <c r="L36" s="27">
        <v>362043.26</v>
      </c>
      <c r="M36" s="27"/>
      <c r="N36" s="27"/>
      <c r="O36" s="27">
        <v>1780981.54</v>
      </c>
      <c r="P36" s="27">
        <v>525149.84</v>
      </c>
      <c r="Q36" s="28">
        <f t="shared" si="0"/>
        <v>3150899.05</v>
      </c>
      <c r="S36" s="48"/>
    </row>
    <row r="37" spans="1:19" ht="30">
      <c r="A37" s="26">
        <v>31</v>
      </c>
      <c r="B37" s="18" t="s">
        <v>20</v>
      </c>
      <c r="C37" s="25" t="s">
        <v>24</v>
      </c>
      <c r="D37" s="29" t="s">
        <v>71</v>
      </c>
      <c r="E37" s="26" t="s">
        <v>40</v>
      </c>
      <c r="F37" s="29" t="s">
        <v>219</v>
      </c>
      <c r="G37" s="17" t="s">
        <v>89</v>
      </c>
      <c r="H37" s="31" t="s">
        <v>673</v>
      </c>
      <c r="I37" s="12" t="s">
        <v>680</v>
      </c>
      <c r="J37" s="12" t="s">
        <v>111</v>
      </c>
      <c r="K37" s="27">
        <v>361296.03</v>
      </c>
      <c r="L37" s="27">
        <v>72259.199999999997</v>
      </c>
      <c r="M37" s="27"/>
      <c r="N37" s="27"/>
      <c r="O37" s="27">
        <v>821587.17</v>
      </c>
      <c r="P37" s="27">
        <v>125514.24000000001</v>
      </c>
      <c r="Q37" s="28">
        <f t="shared" si="0"/>
        <v>1380656.6400000001</v>
      </c>
      <c r="S37" s="48"/>
    </row>
    <row r="38" spans="1:19" ht="30">
      <c r="A38" s="26">
        <v>32</v>
      </c>
      <c r="B38" s="18" t="s">
        <v>20</v>
      </c>
      <c r="C38" s="25" t="s">
        <v>24</v>
      </c>
      <c r="D38" s="29" t="s">
        <v>71</v>
      </c>
      <c r="E38" s="26" t="s">
        <v>39</v>
      </c>
      <c r="F38" s="29" t="s">
        <v>655</v>
      </c>
      <c r="G38" s="26" t="s">
        <v>88</v>
      </c>
      <c r="H38" s="9" t="s">
        <v>673</v>
      </c>
      <c r="I38" s="33" t="s">
        <v>695</v>
      </c>
      <c r="J38" s="33" t="s">
        <v>110</v>
      </c>
      <c r="K38" s="27">
        <v>43756</v>
      </c>
      <c r="L38" s="27">
        <v>8751.2000000000007</v>
      </c>
      <c r="M38" s="27"/>
      <c r="N38" s="27"/>
      <c r="O38" s="27">
        <v>252069.62</v>
      </c>
      <c r="P38" s="27">
        <v>60915.360000000001</v>
      </c>
      <c r="Q38" s="28">
        <f t="shared" si="0"/>
        <v>365492.18</v>
      </c>
      <c r="S38" s="48"/>
    </row>
    <row r="39" spans="1:19" ht="45">
      <c r="A39" s="26">
        <v>33</v>
      </c>
      <c r="B39" s="25" t="s">
        <v>20</v>
      </c>
      <c r="C39" s="26" t="s">
        <v>24</v>
      </c>
      <c r="D39" s="29" t="s">
        <v>71</v>
      </c>
      <c r="E39" s="26" t="s">
        <v>38</v>
      </c>
      <c r="F39" s="29" t="s">
        <v>218</v>
      </c>
      <c r="G39" s="26" t="s">
        <v>254</v>
      </c>
      <c r="H39" s="9" t="s">
        <v>258</v>
      </c>
      <c r="I39" s="10" t="s">
        <v>698</v>
      </c>
      <c r="J39" s="33" t="s">
        <v>699</v>
      </c>
      <c r="K39" s="27">
        <v>76950.47</v>
      </c>
      <c r="L39" s="27">
        <v>15390.08</v>
      </c>
      <c r="M39" s="27"/>
      <c r="N39" s="27"/>
      <c r="O39" s="27">
        <v>160673.14000000001</v>
      </c>
      <c r="P39" s="27">
        <v>25301.360000000001</v>
      </c>
      <c r="Q39" s="28">
        <f t="shared" ref="Q39:Q70" si="1">SUM(K39:P39)</f>
        <v>278315.05</v>
      </c>
      <c r="S39" s="48"/>
    </row>
    <row r="40" spans="1:19" ht="60">
      <c r="A40" s="26">
        <v>34</v>
      </c>
      <c r="B40" s="25" t="s">
        <v>19</v>
      </c>
      <c r="C40" s="26" t="s">
        <v>0</v>
      </c>
      <c r="D40" s="29" t="s">
        <v>71</v>
      </c>
      <c r="E40" s="26" t="s">
        <v>31</v>
      </c>
      <c r="F40" s="29" t="s">
        <v>213</v>
      </c>
      <c r="G40" s="26" t="s">
        <v>93</v>
      </c>
      <c r="H40" s="9" t="s">
        <v>120</v>
      </c>
      <c r="I40" s="10" t="s">
        <v>268</v>
      </c>
      <c r="J40" s="10" t="s">
        <v>269</v>
      </c>
      <c r="K40" s="27">
        <v>656959668.15999997</v>
      </c>
      <c r="L40" s="27">
        <v>131391933.62</v>
      </c>
      <c r="M40" s="27"/>
      <c r="N40" s="27"/>
      <c r="O40" s="27">
        <v>388640668.63</v>
      </c>
      <c r="P40" s="27">
        <v>235398454.08000001</v>
      </c>
      <c r="Q40" s="28">
        <f t="shared" si="1"/>
        <v>1412390724.4899998</v>
      </c>
      <c r="S40" s="48"/>
    </row>
    <row r="41" spans="1:19" ht="60">
      <c r="A41" s="26">
        <v>35</v>
      </c>
      <c r="B41" s="25" t="s">
        <v>19</v>
      </c>
      <c r="C41" s="26" t="s">
        <v>0</v>
      </c>
      <c r="D41" s="29" t="s">
        <v>30</v>
      </c>
      <c r="E41" s="26" t="s">
        <v>36</v>
      </c>
      <c r="F41" s="29" t="s">
        <v>215</v>
      </c>
      <c r="G41" s="26" t="s">
        <v>93</v>
      </c>
      <c r="H41" s="9" t="s">
        <v>120</v>
      </c>
      <c r="I41" s="10" t="s">
        <v>657</v>
      </c>
      <c r="J41" s="33" t="s">
        <v>269</v>
      </c>
      <c r="K41" s="27">
        <v>71012273.819999993</v>
      </c>
      <c r="L41" s="27">
        <v>14202454.75</v>
      </c>
      <c r="M41" s="27"/>
      <c r="N41" s="27"/>
      <c r="O41" s="27">
        <v>42429530.200000003</v>
      </c>
      <c r="P41" s="27">
        <v>25528851.75</v>
      </c>
      <c r="Q41" s="28">
        <f t="shared" si="1"/>
        <v>153173110.51999998</v>
      </c>
      <c r="S41" s="48"/>
    </row>
    <row r="42" spans="1:19" ht="60">
      <c r="A42" s="26">
        <v>36</v>
      </c>
      <c r="B42" s="18" t="s">
        <v>19</v>
      </c>
      <c r="C42" s="25" t="s">
        <v>0</v>
      </c>
      <c r="D42" s="29" t="s">
        <v>29</v>
      </c>
      <c r="E42" s="26" t="s">
        <v>33</v>
      </c>
      <c r="F42" s="29" t="s">
        <v>215</v>
      </c>
      <c r="G42" s="26" t="s">
        <v>93</v>
      </c>
      <c r="H42" s="9" t="s">
        <v>120</v>
      </c>
      <c r="I42" s="33" t="s">
        <v>268</v>
      </c>
      <c r="J42" s="33" t="s">
        <v>269</v>
      </c>
      <c r="K42" s="27">
        <v>50259578.579999998</v>
      </c>
      <c r="L42" s="27">
        <v>10051915.710000001</v>
      </c>
      <c r="M42" s="27"/>
      <c r="N42" s="27"/>
      <c r="O42" s="27">
        <v>29746477.48</v>
      </c>
      <c r="P42" s="27">
        <v>18011594.350000001</v>
      </c>
      <c r="Q42" s="28">
        <f t="shared" si="1"/>
        <v>108069566.12</v>
      </c>
      <c r="S42" s="48"/>
    </row>
    <row r="43" spans="1:19" ht="60">
      <c r="A43" s="26">
        <v>37</v>
      </c>
      <c r="B43" s="25" t="s">
        <v>19</v>
      </c>
      <c r="C43" s="26" t="s">
        <v>0</v>
      </c>
      <c r="D43" s="29" t="s">
        <v>71</v>
      </c>
      <c r="E43" s="26" t="s">
        <v>32</v>
      </c>
      <c r="F43" s="29" t="s">
        <v>214</v>
      </c>
      <c r="G43" s="26" t="s">
        <v>94</v>
      </c>
      <c r="H43" s="9" t="s">
        <v>256</v>
      </c>
      <c r="I43" s="10" t="s">
        <v>664</v>
      </c>
      <c r="J43" s="33" t="s">
        <v>665</v>
      </c>
      <c r="K43" s="27">
        <v>4176081.83</v>
      </c>
      <c r="L43" s="27">
        <v>835216.36</v>
      </c>
      <c r="M43" s="27"/>
      <c r="N43" s="27"/>
      <c r="O43" s="27">
        <v>4908148.97</v>
      </c>
      <c r="P43" s="27">
        <v>991944.71</v>
      </c>
      <c r="Q43" s="28">
        <f t="shared" si="1"/>
        <v>10911391.870000001</v>
      </c>
      <c r="S43" s="48"/>
    </row>
    <row r="44" spans="1:19" ht="45">
      <c r="A44" s="26">
        <v>38</v>
      </c>
      <c r="B44" s="25" t="s">
        <v>19</v>
      </c>
      <c r="C44" s="26" t="s">
        <v>0</v>
      </c>
      <c r="D44" s="29" t="s">
        <v>30</v>
      </c>
      <c r="E44" s="26" t="s">
        <v>37</v>
      </c>
      <c r="F44" s="29" t="s">
        <v>214</v>
      </c>
      <c r="G44" s="30">
        <v>38749</v>
      </c>
      <c r="H44" s="13" t="s">
        <v>255</v>
      </c>
      <c r="I44" s="14" t="s">
        <v>664</v>
      </c>
      <c r="J44" s="14" t="s">
        <v>665</v>
      </c>
      <c r="K44" s="27">
        <v>4010859.65</v>
      </c>
      <c r="L44" s="27">
        <v>802171.93</v>
      </c>
      <c r="M44" s="27"/>
      <c r="N44" s="27"/>
      <c r="O44" s="27">
        <v>4406330.41</v>
      </c>
      <c r="P44" s="27">
        <v>921936.19</v>
      </c>
      <c r="Q44" s="28">
        <f t="shared" si="1"/>
        <v>10141298.18</v>
      </c>
      <c r="S44" s="48"/>
    </row>
    <row r="45" spans="1:19" ht="45">
      <c r="A45" s="26">
        <v>39</v>
      </c>
      <c r="B45" s="25" t="s">
        <v>19</v>
      </c>
      <c r="C45" s="26" t="s">
        <v>0</v>
      </c>
      <c r="D45" s="29" t="s">
        <v>29</v>
      </c>
      <c r="E45" s="26" t="s">
        <v>34</v>
      </c>
      <c r="F45" s="29" t="s">
        <v>216</v>
      </c>
      <c r="G45" s="30">
        <v>38749</v>
      </c>
      <c r="H45" s="9" t="s">
        <v>255</v>
      </c>
      <c r="I45" s="10" t="s">
        <v>664</v>
      </c>
      <c r="J45" s="33" t="s">
        <v>665</v>
      </c>
      <c r="K45" s="27">
        <v>2813305.17</v>
      </c>
      <c r="L45" s="27">
        <v>562661.03</v>
      </c>
      <c r="M45" s="27"/>
      <c r="N45" s="27"/>
      <c r="O45" s="27">
        <v>3090697.05</v>
      </c>
      <c r="P45" s="27">
        <v>646666.31999999995</v>
      </c>
      <c r="Q45" s="28">
        <f t="shared" si="1"/>
        <v>7113329.5700000003</v>
      </c>
      <c r="S45" s="48"/>
    </row>
    <row r="46" spans="1:19" ht="75">
      <c r="A46" s="26">
        <v>40</v>
      </c>
      <c r="B46" s="25" t="s">
        <v>278</v>
      </c>
      <c r="C46" s="26" t="s">
        <v>0</v>
      </c>
      <c r="D46" s="29" t="s">
        <v>316</v>
      </c>
      <c r="E46" s="26" t="s">
        <v>317</v>
      </c>
      <c r="F46" s="29" t="s">
        <v>397</v>
      </c>
      <c r="G46" s="26" t="s">
        <v>450</v>
      </c>
      <c r="H46" s="9" t="s">
        <v>524</v>
      </c>
      <c r="I46" s="33" t="s">
        <v>525</v>
      </c>
      <c r="J46" s="33" t="s">
        <v>526</v>
      </c>
      <c r="K46" s="27">
        <v>147848184.55000001</v>
      </c>
      <c r="L46" s="27" t="s">
        <v>517</v>
      </c>
      <c r="M46" s="27">
        <v>9157911.4199999999</v>
      </c>
      <c r="N46" s="27">
        <v>108510108.79000001</v>
      </c>
      <c r="O46" s="27">
        <v>168138138.43000001</v>
      </c>
      <c r="P46" s="27">
        <v>86730868.640000001</v>
      </c>
      <c r="Q46" s="28">
        <f t="shared" si="1"/>
        <v>520385211.82999998</v>
      </c>
      <c r="S46" s="48"/>
    </row>
    <row r="47" spans="1:19" ht="90">
      <c r="A47" s="26">
        <v>41</v>
      </c>
      <c r="B47" s="25" t="s">
        <v>278</v>
      </c>
      <c r="C47" s="26" t="s">
        <v>0</v>
      </c>
      <c r="D47" s="29" t="s">
        <v>316</v>
      </c>
      <c r="E47" s="26" t="s">
        <v>319</v>
      </c>
      <c r="F47" s="29" t="s">
        <v>399</v>
      </c>
      <c r="G47" s="26" t="s">
        <v>452</v>
      </c>
      <c r="H47" s="9" t="s">
        <v>511</v>
      </c>
      <c r="I47" s="10" t="s">
        <v>530</v>
      </c>
      <c r="J47" s="33" t="s">
        <v>531</v>
      </c>
      <c r="K47" s="27">
        <v>7841230.1900000004</v>
      </c>
      <c r="L47" s="27" t="s">
        <v>517</v>
      </c>
      <c r="M47" s="27" t="s">
        <v>517</v>
      </c>
      <c r="N47" s="27">
        <v>4399899.0199999996</v>
      </c>
      <c r="O47" s="27">
        <v>25308346.649999999</v>
      </c>
      <c r="P47" s="27" t="s">
        <v>518</v>
      </c>
      <c r="Q47" s="28">
        <f t="shared" si="1"/>
        <v>37549475.859999999</v>
      </c>
      <c r="S47" s="48"/>
    </row>
    <row r="48" spans="1:19" ht="120">
      <c r="A48" s="26">
        <v>42</v>
      </c>
      <c r="B48" s="25" t="s">
        <v>278</v>
      </c>
      <c r="C48" s="26" t="s">
        <v>0</v>
      </c>
      <c r="D48" s="29" t="s">
        <v>316</v>
      </c>
      <c r="E48" s="26" t="s">
        <v>321</v>
      </c>
      <c r="F48" s="29" t="s">
        <v>401</v>
      </c>
      <c r="G48" s="11" t="s">
        <v>454</v>
      </c>
      <c r="H48" s="9" t="s">
        <v>524</v>
      </c>
      <c r="I48" s="10" t="s">
        <v>534</v>
      </c>
      <c r="J48" s="33" t="s">
        <v>535</v>
      </c>
      <c r="K48" s="27">
        <v>2411677.34</v>
      </c>
      <c r="L48" s="27" t="s">
        <v>517</v>
      </c>
      <c r="M48" s="27" t="s">
        <v>517</v>
      </c>
      <c r="N48" s="27">
        <v>485795.46</v>
      </c>
      <c r="O48" s="27">
        <v>4500838.5199999996</v>
      </c>
      <c r="P48" s="27">
        <v>1479662.26</v>
      </c>
      <c r="Q48" s="28">
        <f t="shared" si="1"/>
        <v>8877973.5800000001</v>
      </c>
      <c r="S48" s="48"/>
    </row>
    <row r="49" spans="1:19" ht="150">
      <c r="A49" s="26">
        <v>43</v>
      </c>
      <c r="B49" s="25" t="s">
        <v>278</v>
      </c>
      <c r="C49" s="26" t="s">
        <v>287</v>
      </c>
      <c r="D49" s="29" t="s">
        <v>316</v>
      </c>
      <c r="E49" s="26" t="s">
        <v>332</v>
      </c>
      <c r="F49" s="29" t="s">
        <v>410</v>
      </c>
      <c r="G49" s="26" t="s">
        <v>465</v>
      </c>
      <c r="H49" s="13" t="s">
        <v>511</v>
      </c>
      <c r="I49" s="14" t="s">
        <v>558</v>
      </c>
      <c r="J49" s="14" t="s">
        <v>559</v>
      </c>
      <c r="K49" s="27">
        <v>293739.78000000003</v>
      </c>
      <c r="L49" s="27" t="s">
        <v>517</v>
      </c>
      <c r="M49" s="27" t="s">
        <v>517</v>
      </c>
      <c r="N49" s="27">
        <v>191538.22</v>
      </c>
      <c r="O49" s="27">
        <v>1142592.48</v>
      </c>
      <c r="P49" s="27" t="s">
        <v>518</v>
      </c>
      <c r="Q49" s="28">
        <f t="shared" si="1"/>
        <v>1627870.48</v>
      </c>
      <c r="S49" s="48"/>
    </row>
    <row r="50" spans="1:19" ht="75">
      <c r="A50" s="26">
        <v>44</v>
      </c>
      <c r="B50" s="25" t="s">
        <v>278</v>
      </c>
      <c r="C50" s="26" t="s">
        <v>298</v>
      </c>
      <c r="D50" s="29" t="s">
        <v>316</v>
      </c>
      <c r="E50" s="26" t="s">
        <v>354</v>
      </c>
      <c r="F50" s="29" t="s">
        <v>422</v>
      </c>
      <c r="G50" s="17" t="s">
        <v>465</v>
      </c>
      <c r="H50" s="9" t="s">
        <v>594</v>
      </c>
      <c r="I50" s="33" t="s">
        <v>595</v>
      </c>
      <c r="J50" s="33" t="s">
        <v>593</v>
      </c>
      <c r="K50" s="27">
        <v>67250.25</v>
      </c>
      <c r="L50" s="27" t="s">
        <v>517</v>
      </c>
      <c r="M50" s="27" t="s">
        <v>517</v>
      </c>
      <c r="N50" s="27">
        <v>44140.24</v>
      </c>
      <c r="O50" s="27">
        <v>83722.240000000005</v>
      </c>
      <c r="P50" s="27" t="s">
        <v>518</v>
      </c>
      <c r="Q50" s="28">
        <f t="shared" si="1"/>
        <v>195112.72999999998</v>
      </c>
      <c r="S50" s="48"/>
    </row>
    <row r="51" spans="1:19" ht="90">
      <c r="A51" s="26">
        <v>45</v>
      </c>
      <c r="B51" s="25" t="s">
        <v>278</v>
      </c>
      <c r="C51" s="26" t="s">
        <v>299</v>
      </c>
      <c r="D51" s="29" t="s">
        <v>316</v>
      </c>
      <c r="E51" s="26" t="s">
        <v>355</v>
      </c>
      <c r="F51" s="29" t="s">
        <v>423</v>
      </c>
      <c r="G51" s="26" t="s">
        <v>465</v>
      </c>
      <c r="H51" s="9" t="s">
        <v>511</v>
      </c>
      <c r="I51" s="10" t="s">
        <v>596</v>
      </c>
      <c r="J51" s="33" t="s">
        <v>597</v>
      </c>
      <c r="K51" s="27">
        <v>39182.33</v>
      </c>
      <c r="L51" s="27" t="s">
        <v>517</v>
      </c>
      <c r="M51" s="27" t="s">
        <v>517</v>
      </c>
      <c r="N51" s="27">
        <v>27494.61</v>
      </c>
      <c r="O51" s="27">
        <v>65250.18</v>
      </c>
      <c r="P51" s="27" t="s">
        <v>518</v>
      </c>
      <c r="Q51" s="28">
        <f t="shared" si="1"/>
        <v>131927.12</v>
      </c>
      <c r="S51" s="48"/>
    </row>
    <row r="52" spans="1:19" ht="75">
      <c r="A52" s="26">
        <v>46</v>
      </c>
      <c r="B52" s="25" t="s">
        <v>278</v>
      </c>
      <c r="C52" s="26" t="s">
        <v>0</v>
      </c>
      <c r="D52" s="29" t="s">
        <v>316</v>
      </c>
      <c r="E52" s="26" t="s">
        <v>358</v>
      </c>
      <c r="F52" s="29" t="s">
        <v>397</v>
      </c>
      <c r="G52" s="11" t="s">
        <v>484</v>
      </c>
      <c r="H52" s="9" t="s">
        <v>602</v>
      </c>
      <c r="I52" s="33" t="s">
        <v>525</v>
      </c>
      <c r="J52" s="33" t="s">
        <v>603</v>
      </c>
      <c r="K52" s="27">
        <v>43694.69</v>
      </c>
      <c r="L52" s="27" t="s">
        <v>517</v>
      </c>
      <c r="M52" s="27" t="s">
        <v>517</v>
      </c>
      <c r="N52" s="27">
        <v>8739.06</v>
      </c>
      <c r="O52" s="27">
        <v>32911.14</v>
      </c>
      <c r="P52" s="27">
        <v>17068.98</v>
      </c>
      <c r="Q52" s="28">
        <f t="shared" si="1"/>
        <v>102413.87</v>
      </c>
      <c r="S52" s="48"/>
    </row>
    <row r="53" spans="1:19" ht="75">
      <c r="A53" s="26">
        <v>47</v>
      </c>
      <c r="B53" s="25" t="s">
        <v>278</v>
      </c>
      <c r="C53" s="26" t="s">
        <v>302</v>
      </c>
      <c r="D53" s="29" t="s">
        <v>316</v>
      </c>
      <c r="E53" s="26" t="s">
        <v>363</v>
      </c>
      <c r="F53" s="29" t="s">
        <v>426</v>
      </c>
      <c r="G53" s="26" t="s">
        <v>465</v>
      </c>
      <c r="H53" s="9" t="s">
        <v>511</v>
      </c>
      <c r="I53" s="33" t="s">
        <v>610</v>
      </c>
      <c r="J53" s="33" t="s">
        <v>611</v>
      </c>
      <c r="K53" s="27">
        <v>20110.419999999998</v>
      </c>
      <c r="L53" s="27" t="s">
        <v>517</v>
      </c>
      <c r="M53" s="27" t="s">
        <v>517</v>
      </c>
      <c r="N53" s="27">
        <v>13363.64</v>
      </c>
      <c r="O53" s="27">
        <v>29817.21</v>
      </c>
      <c r="P53" s="27" t="s">
        <v>518</v>
      </c>
      <c r="Q53" s="28">
        <f t="shared" si="1"/>
        <v>63291.27</v>
      </c>
      <c r="S53" s="48"/>
    </row>
    <row r="54" spans="1:19" ht="60">
      <c r="A54" s="26">
        <v>48</v>
      </c>
      <c r="B54" s="18" t="s">
        <v>278</v>
      </c>
      <c r="C54" s="25" t="s">
        <v>303</v>
      </c>
      <c r="D54" s="29" t="s">
        <v>316</v>
      </c>
      <c r="E54" s="26" t="s">
        <v>364</v>
      </c>
      <c r="F54" s="29" t="s">
        <v>427</v>
      </c>
      <c r="G54" s="26" t="s">
        <v>487</v>
      </c>
      <c r="H54" s="9" t="s">
        <v>511</v>
      </c>
      <c r="I54" s="33" t="s">
        <v>612</v>
      </c>
      <c r="J54" s="33" t="s">
        <v>611</v>
      </c>
      <c r="K54" s="27">
        <v>11461.61</v>
      </c>
      <c r="L54" s="27" t="s">
        <v>517</v>
      </c>
      <c r="M54" s="27" t="s">
        <v>517</v>
      </c>
      <c r="N54" s="27">
        <v>7531.89</v>
      </c>
      <c r="O54" s="27">
        <v>38265.74</v>
      </c>
      <c r="P54" s="27" t="s">
        <v>518</v>
      </c>
      <c r="Q54" s="28">
        <f t="shared" si="1"/>
        <v>57259.24</v>
      </c>
      <c r="S54" s="48"/>
    </row>
    <row r="55" spans="1:19" ht="75">
      <c r="A55" s="26">
        <v>49</v>
      </c>
      <c r="B55" s="25" t="s">
        <v>278</v>
      </c>
      <c r="C55" s="26" t="s">
        <v>287</v>
      </c>
      <c r="D55" s="29" t="s">
        <v>316</v>
      </c>
      <c r="E55" s="26" t="s">
        <v>367</v>
      </c>
      <c r="F55" s="29" t="s">
        <v>428</v>
      </c>
      <c r="G55" s="26" t="s">
        <v>489</v>
      </c>
      <c r="H55" s="9" t="s">
        <v>511</v>
      </c>
      <c r="I55" s="33" t="s">
        <v>610</v>
      </c>
      <c r="J55" s="33" t="s">
        <v>617</v>
      </c>
      <c r="K55" s="27">
        <v>12931.95</v>
      </c>
      <c r="L55" s="27" t="s">
        <v>517</v>
      </c>
      <c r="M55" s="27" t="s">
        <v>517</v>
      </c>
      <c r="N55" s="27">
        <v>7759.18</v>
      </c>
      <c r="O55" s="27">
        <v>14342.71</v>
      </c>
      <c r="P55" s="27" t="s">
        <v>518</v>
      </c>
      <c r="Q55" s="28">
        <f t="shared" si="1"/>
        <v>35033.839999999997</v>
      </c>
      <c r="S55" s="48"/>
    </row>
    <row r="56" spans="1:19" ht="60">
      <c r="A56" s="26">
        <v>50</v>
      </c>
      <c r="B56" s="25" t="s">
        <v>278</v>
      </c>
      <c r="C56" s="26" t="s">
        <v>303</v>
      </c>
      <c r="D56" s="29" t="s">
        <v>316</v>
      </c>
      <c r="E56" s="26" t="s">
        <v>374</v>
      </c>
      <c r="F56" s="29" t="s">
        <v>427</v>
      </c>
      <c r="G56" s="26" t="s">
        <v>487</v>
      </c>
      <c r="H56" s="9" t="s">
        <v>511</v>
      </c>
      <c r="I56" s="10" t="s">
        <v>628</v>
      </c>
      <c r="J56" s="33" t="s">
        <v>629</v>
      </c>
      <c r="K56" s="27">
        <v>3449.52</v>
      </c>
      <c r="L56" s="27" t="s">
        <v>517</v>
      </c>
      <c r="M56" s="27" t="s">
        <v>517</v>
      </c>
      <c r="N56" s="27">
        <v>2262.48</v>
      </c>
      <c r="O56" s="27">
        <v>11512.24</v>
      </c>
      <c r="P56" s="27" t="s">
        <v>518</v>
      </c>
      <c r="Q56" s="28">
        <f t="shared" si="1"/>
        <v>17224.239999999998</v>
      </c>
      <c r="S56" s="48"/>
    </row>
    <row r="57" spans="1:19" ht="150">
      <c r="A57" s="26">
        <v>51</v>
      </c>
      <c r="B57" s="25" t="s">
        <v>278</v>
      </c>
      <c r="C57" s="26" t="s">
        <v>287</v>
      </c>
      <c r="D57" s="29" t="s">
        <v>316</v>
      </c>
      <c r="E57" s="26" t="s">
        <v>376</v>
      </c>
      <c r="F57" s="29" t="s">
        <v>434</v>
      </c>
      <c r="G57" s="26" t="s">
        <v>496</v>
      </c>
      <c r="H57" s="9" t="s">
        <v>549</v>
      </c>
      <c r="I57" s="10" t="s">
        <v>633</v>
      </c>
      <c r="J57" s="33" t="s">
        <v>634</v>
      </c>
      <c r="K57" s="27">
        <v>5815.61</v>
      </c>
      <c r="L57" s="27" t="s">
        <v>517</v>
      </c>
      <c r="M57" s="27" t="s">
        <v>517</v>
      </c>
      <c r="N57" s="27">
        <v>3489.37</v>
      </c>
      <c r="O57" s="27">
        <v>3906.77</v>
      </c>
      <c r="P57" s="27" t="s">
        <v>518</v>
      </c>
      <c r="Q57" s="28">
        <f t="shared" si="1"/>
        <v>13211.75</v>
      </c>
      <c r="S57" s="48"/>
    </row>
    <row r="58" spans="1:19" ht="150">
      <c r="A58" s="26">
        <v>52</v>
      </c>
      <c r="B58" s="25" t="s">
        <v>278</v>
      </c>
      <c r="C58" s="26" t="s">
        <v>308</v>
      </c>
      <c r="D58" s="29" t="s">
        <v>316</v>
      </c>
      <c r="E58" s="26" t="s">
        <v>377</v>
      </c>
      <c r="F58" s="29" t="s">
        <v>435</v>
      </c>
      <c r="G58" s="26" t="s">
        <v>497</v>
      </c>
      <c r="H58" s="9" t="s">
        <v>635</v>
      </c>
      <c r="I58" s="10" t="s">
        <v>633</v>
      </c>
      <c r="J58" s="33" t="s">
        <v>636</v>
      </c>
      <c r="K58" s="27">
        <v>3365.52</v>
      </c>
      <c r="L58" s="27" t="s">
        <v>517</v>
      </c>
      <c r="M58" s="27" t="s">
        <v>517</v>
      </c>
      <c r="N58" s="27">
        <v>2054.9</v>
      </c>
      <c r="O58" s="27">
        <v>2633.42</v>
      </c>
      <c r="P58" s="27" t="s">
        <v>518</v>
      </c>
      <c r="Q58" s="28">
        <f t="shared" si="1"/>
        <v>8053.84</v>
      </c>
      <c r="S58" s="48"/>
    </row>
    <row r="59" spans="1:19" ht="150">
      <c r="A59" s="26">
        <v>53</v>
      </c>
      <c r="B59" s="25" t="s">
        <v>278</v>
      </c>
      <c r="C59" s="26" t="s">
        <v>309</v>
      </c>
      <c r="D59" s="29" t="s">
        <v>316</v>
      </c>
      <c r="E59" s="26" t="s">
        <v>379</v>
      </c>
      <c r="F59" s="29" t="s">
        <v>437</v>
      </c>
      <c r="G59" s="26" t="s">
        <v>496</v>
      </c>
      <c r="H59" s="9" t="s">
        <v>511</v>
      </c>
      <c r="I59" s="10" t="s">
        <v>558</v>
      </c>
      <c r="J59" s="33" t="s">
        <v>639</v>
      </c>
      <c r="K59" s="27">
        <v>2483.11</v>
      </c>
      <c r="L59" s="27" t="s">
        <v>517</v>
      </c>
      <c r="M59" s="27" t="s">
        <v>517</v>
      </c>
      <c r="N59" s="27">
        <v>1489.87</v>
      </c>
      <c r="O59" s="27">
        <v>1792.79</v>
      </c>
      <c r="P59" s="27" t="s">
        <v>518</v>
      </c>
      <c r="Q59" s="28">
        <f t="shared" si="1"/>
        <v>5765.77</v>
      </c>
      <c r="S59" s="48"/>
    </row>
    <row r="60" spans="1:19" ht="150">
      <c r="A60" s="26">
        <v>54</v>
      </c>
      <c r="B60" s="25" t="s">
        <v>278</v>
      </c>
      <c r="C60" s="26" t="s">
        <v>310</v>
      </c>
      <c r="D60" s="29" t="s">
        <v>316</v>
      </c>
      <c r="E60" s="26" t="s">
        <v>380</v>
      </c>
      <c r="F60" s="29" t="s">
        <v>438</v>
      </c>
      <c r="G60" s="26" t="s">
        <v>496</v>
      </c>
      <c r="H60" s="9" t="s">
        <v>640</v>
      </c>
      <c r="I60" s="10" t="s">
        <v>633</v>
      </c>
      <c r="J60" s="33" t="s">
        <v>641</v>
      </c>
      <c r="K60" s="27">
        <v>2435.25</v>
      </c>
      <c r="L60" s="27" t="s">
        <v>517</v>
      </c>
      <c r="M60" s="27" t="s">
        <v>517</v>
      </c>
      <c r="N60" s="27">
        <v>1461.15</v>
      </c>
      <c r="O60" s="27">
        <v>1719.24</v>
      </c>
      <c r="P60" s="27" t="s">
        <v>518</v>
      </c>
      <c r="Q60" s="28">
        <f t="shared" si="1"/>
        <v>5615.64</v>
      </c>
      <c r="S60" s="48"/>
    </row>
    <row r="61" spans="1:19" ht="150">
      <c r="A61" s="26">
        <v>55</v>
      </c>
      <c r="B61" s="25" t="s">
        <v>278</v>
      </c>
      <c r="C61" s="26" t="s">
        <v>309</v>
      </c>
      <c r="D61" s="29" t="s">
        <v>316</v>
      </c>
      <c r="E61" s="26" t="s">
        <v>381</v>
      </c>
      <c r="F61" s="29" t="s">
        <v>439</v>
      </c>
      <c r="G61" s="26" t="s">
        <v>499</v>
      </c>
      <c r="H61" s="9" t="s">
        <v>511</v>
      </c>
      <c r="I61" s="10" t="s">
        <v>558</v>
      </c>
      <c r="J61" s="33" t="s">
        <v>513</v>
      </c>
      <c r="K61" s="27">
        <v>1870.55</v>
      </c>
      <c r="L61" s="27" t="s">
        <v>517</v>
      </c>
      <c r="M61" s="27" t="s">
        <v>517</v>
      </c>
      <c r="N61" s="27">
        <v>1122.33</v>
      </c>
      <c r="O61" s="27">
        <v>1868.91</v>
      </c>
      <c r="P61" s="27" t="s">
        <v>518</v>
      </c>
      <c r="Q61" s="28">
        <f t="shared" si="1"/>
        <v>4861.79</v>
      </c>
      <c r="S61" s="48"/>
    </row>
    <row r="62" spans="1:19" ht="150">
      <c r="A62" s="26">
        <v>56</v>
      </c>
      <c r="B62" s="25" t="s">
        <v>278</v>
      </c>
      <c r="C62" s="26" t="s">
        <v>298</v>
      </c>
      <c r="D62" s="29" t="s">
        <v>316</v>
      </c>
      <c r="E62" s="26" t="s">
        <v>382</v>
      </c>
      <c r="F62" s="29" t="s">
        <v>440</v>
      </c>
      <c r="G62" s="26" t="s">
        <v>500</v>
      </c>
      <c r="H62" s="9" t="s">
        <v>511</v>
      </c>
      <c r="I62" s="10" t="s">
        <v>558</v>
      </c>
      <c r="J62" s="33"/>
      <c r="K62" s="27">
        <v>1754.92</v>
      </c>
      <c r="L62" s="27" t="s">
        <v>517</v>
      </c>
      <c r="M62" s="27" t="s">
        <v>517</v>
      </c>
      <c r="N62" s="27">
        <v>1052.95</v>
      </c>
      <c r="O62" s="27">
        <v>2047.82</v>
      </c>
      <c r="P62" s="27" t="s">
        <v>518</v>
      </c>
      <c r="Q62" s="28">
        <f t="shared" si="1"/>
        <v>4855.6899999999996</v>
      </c>
      <c r="S62" s="48"/>
    </row>
    <row r="63" spans="1:19" ht="150">
      <c r="A63" s="26">
        <v>57</v>
      </c>
      <c r="B63" s="25" t="s">
        <v>278</v>
      </c>
      <c r="C63" s="26" t="s">
        <v>310</v>
      </c>
      <c r="D63" s="29" t="s">
        <v>316</v>
      </c>
      <c r="E63" s="26" t="s">
        <v>383</v>
      </c>
      <c r="F63" s="29" t="s">
        <v>441</v>
      </c>
      <c r="G63" s="26" t="s">
        <v>499</v>
      </c>
      <c r="H63" s="9" t="s">
        <v>114</v>
      </c>
      <c r="I63" s="10" t="s">
        <v>558</v>
      </c>
      <c r="J63" s="33" t="s">
        <v>642</v>
      </c>
      <c r="K63" s="27">
        <v>1471.03</v>
      </c>
      <c r="L63" s="27" t="s">
        <v>517</v>
      </c>
      <c r="M63" s="27" t="s">
        <v>517</v>
      </c>
      <c r="N63" s="27">
        <v>882.62</v>
      </c>
      <c r="O63" s="27">
        <v>1474.38</v>
      </c>
      <c r="P63" s="27" t="s">
        <v>518</v>
      </c>
      <c r="Q63" s="28">
        <f t="shared" si="1"/>
        <v>3828.03</v>
      </c>
      <c r="S63" s="48"/>
    </row>
    <row r="64" spans="1:19" ht="120">
      <c r="A64" s="26">
        <v>58</v>
      </c>
      <c r="B64" s="25" t="s">
        <v>278</v>
      </c>
      <c r="C64" s="26" t="s">
        <v>298</v>
      </c>
      <c r="D64" s="29" t="s">
        <v>316</v>
      </c>
      <c r="E64" s="26" t="s">
        <v>384</v>
      </c>
      <c r="F64" s="29" t="s">
        <v>442</v>
      </c>
      <c r="G64" s="26" t="s">
        <v>501</v>
      </c>
      <c r="H64" s="9" t="s">
        <v>511</v>
      </c>
      <c r="I64" s="10" t="s">
        <v>643</v>
      </c>
      <c r="J64" s="33" t="s">
        <v>513</v>
      </c>
      <c r="K64" s="27">
        <v>1602.73</v>
      </c>
      <c r="L64" s="27" t="s">
        <v>517</v>
      </c>
      <c r="M64" s="27" t="s">
        <v>517</v>
      </c>
      <c r="N64" s="27">
        <v>961.64</v>
      </c>
      <c r="O64" s="27">
        <v>1249.49</v>
      </c>
      <c r="P64" s="27" t="s">
        <v>518</v>
      </c>
      <c r="Q64" s="28">
        <f t="shared" si="1"/>
        <v>3813.8599999999997</v>
      </c>
      <c r="S64" s="48"/>
    </row>
    <row r="65" spans="1:19" ht="120">
      <c r="A65" s="26">
        <v>59</v>
      </c>
      <c r="B65" s="25" t="s">
        <v>278</v>
      </c>
      <c r="C65" s="26" t="s">
        <v>299</v>
      </c>
      <c r="D65" s="29" t="s">
        <v>316</v>
      </c>
      <c r="E65" s="26" t="s">
        <v>385</v>
      </c>
      <c r="F65" s="29" t="s">
        <v>443</v>
      </c>
      <c r="G65" s="26" t="s">
        <v>489</v>
      </c>
      <c r="H65" s="9" t="s">
        <v>644</v>
      </c>
      <c r="I65" s="10" t="s">
        <v>643</v>
      </c>
      <c r="J65" s="33" t="s">
        <v>645</v>
      </c>
      <c r="K65" s="27">
        <v>1103.73</v>
      </c>
      <c r="L65" s="27" t="s">
        <v>517</v>
      </c>
      <c r="M65" s="27" t="s">
        <v>517</v>
      </c>
      <c r="N65" s="27">
        <v>662.24</v>
      </c>
      <c r="O65" s="27">
        <v>1221.25</v>
      </c>
      <c r="P65" s="27" t="s">
        <v>518</v>
      </c>
      <c r="Q65" s="28">
        <f t="shared" si="1"/>
        <v>2987.2200000000003</v>
      </c>
      <c r="S65" s="48"/>
    </row>
    <row r="66" spans="1:19" ht="120">
      <c r="A66" s="26">
        <v>60</v>
      </c>
      <c r="B66" s="25" t="s">
        <v>278</v>
      </c>
      <c r="C66" s="26" t="s">
        <v>299</v>
      </c>
      <c r="D66" s="29" t="s">
        <v>316</v>
      </c>
      <c r="E66" s="26" t="s">
        <v>388</v>
      </c>
      <c r="F66" s="29" t="s">
        <v>445</v>
      </c>
      <c r="G66" s="26" t="s">
        <v>496</v>
      </c>
      <c r="H66" s="9" t="s">
        <v>511</v>
      </c>
      <c r="I66" s="10" t="s">
        <v>512</v>
      </c>
      <c r="J66" s="33" t="s">
        <v>562</v>
      </c>
      <c r="K66" s="27">
        <v>967.19</v>
      </c>
      <c r="L66" s="27" t="s">
        <v>517</v>
      </c>
      <c r="M66" s="27" t="s">
        <v>517</v>
      </c>
      <c r="N66" s="27">
        <v>580.30999999999995</v>
      </c>
      <c r="O66" s="27">
        <v>689.53</v>
      </c>
      <c r="P66" s="27" t="s">
        <v>518</v>
      </c>
      <c r="Q66" s="28">
        <f t="shared" si="1"/>
        <v>2237.0299999999997</v>
      </c>
      <c r="S66" s="48"/>
    </row>
    <row r="67" spans="1:19" ht="105">
      <c r="A67" s="26">
        <v>61</v>
      </c>
      <c r="B67" s="25" t="s">
        <v>278</v>
      </c>
      <c r="C67" s="26" t="s">
        <v>302</v>
      </c>
      <c r="D67" s="29" t="s">
        <v>316</v>
      </c>
      <c r="E67" s="26" t="s">
        <v>390</v>
      </c>
      <c r="F67" s="29" t="s">
        <v>443</v>
      </c>
      <c r="G67" s="26" t="s">
        <v>489</v>
      </c>
      <c r="H67" s="9" t="s">
        <v>644</v>
      </c>
      <c r="I67" s="10" t="s">
        <v>648</v>
      </c>
      <c r="J67" s="33" t="s">
        <v>645</v>
      </c>
      <c r="K67" s="27">
        <v>562.04999999999995</v>
      </c>
      <c r="L67" s="27" t="s">
        <v>517</v>
      </c>
      <c r="M67" s="27" t="s">
        <v>517</v>
      </c>
      <c r="N67" s="27">
        <v>337.23</v>
      </c>
      <c r="O67" s="27">
        <v>621.6</v>
      </c>
      <c r="P67" s="27" t="s">
        <v>518</v>
      </c>
      <c r="Q67" s="28">
        <f t="shared" si="1"/>
        <v>1520.88</v>
      </c>
      <c r="S67" s="48"/>
    </row>
    <row r="68" spans="1:19" ht="120">
      <c r="A68" s="26">
        <v>62</v>
      </c>
      <c r="B68" s="25" t="s">
        <v>278</v>
      </c>
      <c r="C68" s="26" t="s">
        <v>308</v>
      </c>
      <c r="D68" s="29" t="s">
        <v>316</v>
      </c>
      <c r="E68" s="26" t="s">
        <v>391</v>
      </c>
      <c r="F68" s="29" t="s">
        <v>446</v>
      </c>
      <c r="G68" s="26" t="s">
        <v>489</v>
      </c>
      <c r="H68" s="9" t="s">
        <v>644</v>
      </c>
      <c r="I68" s="10" t="s">
        <v>512</v>
      </c>
      <c r="J68" s="33" t="s">
        <v>649</v>
      </c>
      <c r="K68" s="27">
        <v>545.41999999999996</v>
      </c>
      <c r="L68" s="27" t="s">
        <v>517</v>
      </c>
      <c r="M68" s="27" t="s">
        <v>517</v>
      </c>
      <c r="N68" s="27">
        <v>327.25</v>
      </c>
      <c r="O68" s="27">
        <v>537.04999999999995</v>
      </c>
      <c r="P68" s="27" t="s">
        <v>518</v>
      </c>
      <c r="Q68" s="28">
        <f t="shared" si="1"/>
        <v>1409.7199999999998</v>
      </c>
      <c r="S68" s="48"/>
    </row>
    <row r="69" spans="1:19" ht="120">
      <c r="A69" s="26">
        <v>63</v>
      </c>
      <c r="B69" s="25" t="s">
        <v>278</v>
      </c>
      <c r="C69" s="26" t="s">
        <v>299</v>
      </c>
      <c r="D69" s="29" t="s">
        <v>316</v>
      </c>
      <c r="E69" s="26" t="s">
        <v>393</v>
      </c>
      <c r="F69" s="29" t="s">
        <v>448</v>
      </c>
      <c r="G69" s="26" t="s">
        <v>489</v>
      </c>
      <c r="H69" s="9" t="s">
        <v>511</v>
      </c>
      <c r="I69" s="10" t="s">
        <v>512</v>
      </c>
      <c r="J69" s="33" t="s">
        <v>513</v>
      </c>
      <c r="K69" s="27">
        <v>475.62</v>
      </c>
      <c r="L69" s="27" t="s">
        <v>517</v>
      </c>
      <c r="M69" s="27" t="s">
        <v>517</v>
      </c>
      <c r="N69" s="27">
        <v>285.37</v>
      </c>
      <c r="O69" s="27">
        <v>471.38</v>
      </c>
      <c r="P69" s="27" t="s">
        <v>518</v>
      </c>
      <c r="Q69" s="28">
        <f t="shared" si="1"/>
        <v>1232.3699999999999</v>
      </c>
      <c r="S69" s="48"/>
    </row>
    <row r="70" spans="1:19" ht="60">
      <c r="A70" s="26">
        <v>64</v>
      </c>
      <c r="B70" s="25" t="s">
        <v>168</v>
      </c>
      <c r="C70" s="26" t="s">
        <v>187</v>
      </c>
      <c r="D70" s="29" t="s">
        <v>72</v>
      </c>
      <c r="E70" s="26" t="s">
        <v>169</v>
      </c>
      <c r="F70" s="29" t="s">
        <v>243</v>
      </c>
      <c r="G70" s="30">
        <v>36161</v>
      </c>
      <c r="H70" s="9" t="s">
        <v>668</v>
      </c>
      <c r="I70" s="33" t="s">
        <v>669</v>
      </c>
      <c r="J70" s="10" t="s">
        <v>670</v>
      </c>
      <c r="K70" s="27">
        <v>913871.47</v>
      </c>
      <c r="L70" s="27">
        <v>182774.29</v>
      </c>
      <c r="M70" s="27"/>
      <c r="N70" s="27"/>
      <c r="O70" s="27">
        <v>2260186.91</v>
      </c>
      <c r="P70" s="27">
        <v>671366.53</v>
      </c>
      <c r="Q70" s="28">
        <f t="shared" si="1"/>
        <v>4028199.2</v>
      </c>
      <c r="S70" s="48"/>
    </row>
    <row r="71" spans="1:19" ht="30">
      <c r="A71" s="26">
        <v>65</v>
      </c>
      <c r="B71" s="25" t="s">
        <v>168</v>
      </c>
      <c r="C71" s="26" t="s">
        <v>187</v>
      </c>
      <c r="D71" s="29" t="s">
        <v>72</v>
      </c>
      <c r="E71" s="26" t="s">
        <v>174</v>
      </c>
      <c r="F71" s="29" t="s">
        <v>244</v>
      </c>
      <c r="G71" s="11" t="s">
        <v>175</v>
      </c>
      <c r="H71" s="9" t="s">
        <v>136</v>
      </c>
      <c r="I71" s="33" t="s">
        <v>671</v>
      </c>
      <c r="J71" s="10" t="s">
        <v>672</v>
      </c>
      <c r="K71" s="27">
        <v>903069.8</v>
      </c>
      <c r="L71" s="27">
        <v>180613.94</v>
      </c>
      <c r="M71" s="27"/>
      <c r="N71" s="27"/>
      <c r="O71" s="27">
        <v>2255129.33</v>
      </c>
      <c r="P71" s="27">
        <v>667762.61</v>
      </c>
      <c r="Q71" s="28">
        <f t="shared" ref="Q71:Q94" si="2">SUM(K71:P71)</f>
        <v>4006575.68</v>
      </c>
      <c r="S71" s="48"/>
    </row>
    <row r="72" spans="1:19" ht="60">
      <c r="A72" s="26">
        <v>66</v>
      </c>
      <c r="B72" s="25" t="s">
        <v>168</v>
      </c>
      <c r="C72" s="26" t="s">
        <v>187</v>
      </c>
      <c r="D72" s="29" t="s">
        <v>72</v>
      </c>
      <c r="E72" s="26" t="s">
        <v>172</v>
      </c>
      <c r="F72" s="29" t="s">
        <v>245</v>
      </c>
      <c r="G72" s="26" t="s">
        <v>173</v>
      </c>
      <c r="H72" s="9" t="s">
        <v>136</v>
      </c>
      <c r="I72" s="33" t="s">
        <v>676</v>
      </c>
      <c r="J72" s="10" t="s">
        <v>672</v>
      </c>
      <c r="K72" s="27">
        <v>537870.48</v>
      </c>
      <c r="L72" s="27">
        <v>107574.07</v>
      </c>
      <c r="M72" s="27"/>
      <c r="N72" s="27"/>
      <c r="O72" s="27">
        <v>1630537.9</v>
      </c>
      <c r="P72" s="27">
        <v>455196.49</v>
      </c>
      <c r="Q72" s="28">
        <f t="shared" si="2"/>
        <v>2731178.9400000004</v>
      </c>
      <c r="S72" s="48"/>
    </row>
    <row r="73" spans="1:19" ht="45">
      <c r="A73" s="26">
        <v>67</v>
      </c>
      <c r="B73" s="25" t="s">
        <v>165</v>
      </c>
      <c r="C73" s="26" t="s">
        <v>186</v>
      </c>
      <c r="D73" s="29" t="s">
        <v>72</v>
      </c>
      <c r="E73" s="26" t="s">
        <v>166</v>
      </c>
      <c r="F73" s="29" t="s">
        <v>242</v>
      </c>
      <c r="G73" s="26" t="s">
        <v>167</v>
      </c>
      <c r="H73" s="9" t="s">
        <v>263</v>
      </c>
      <c r="I73" s="33" t="s">
        <v>687</v>
      </c>
      <c r="J73" s="33" t="s">
        <v>688</v>
      </c>
      <c r="K73" s="27">
        <v>186358.5</v>
      </c>
      <c r="L73" s="27">
        <v>37271.629999999997</v>
      </c>
      <c r="M73" s="27"/>
      <c r="N73" s="27"/>
      <c r="O73" s="27">
        <v>427179.32</v>
      </c>
      <c r="P73" s="27">
        <v>130161.89</v>
      </c>
      <c r="Q73" s="28">
        <f t="shared" si="2"/>
        <v>780971.34</v>
      </c>
      <c r="S73" s="48"/>
    </row>
    <row r="74" spans="1:19" ht="45">
      <c r="A74" s="26">
        <v>68</v>
      </c>
      <c r="B74" s="25" t="s">
        <v>158</v>
      </c>
      <c r="C74" s="26" t="s">
        <v>185</v>
      </c>
      <c r="D74" s="29" t="s">
        <v>71</v>
      </c>
      <c r="E74" s="26" t="s">
        <v>159</v>
      </c>
      <c r="F74" s="29" t="s">
        <v>202</v>
      </c>
      <c r="G74" s="26" t="s">
        <v>161</v>
      </c>
      <c r="H74" s="9" t="s">
        <v>126</v>
      </c>
      <c r="I74" s="33" t="s">
        <v>686</v>
      </c>
      <c r="J74" s="10" t="s">
        <v>275</v>
      </c>
      <c r="K74" s="27">
        <v>210628.95</v>
      </c>
      <c r="L74" s="27">
        <v>42125.79</v>
      </c>
      <c r="M74" s="27"/>
      <c r="N74" s="27"/>
      <c r="O74" s="27">
        <v>513913.57</v>
      </c>
      <c r="P74" s="27">
        <v>153333.66</v>
      </c>
      <c r="Q74" s="28">
        <f t="shared" si="2"/>
        <v>920001.97000000009</v>
      </c>
      <c r="S74" s="48"/>
    </row>
    <row r="75" spans="1:19" ht="75">
      <c r="A75" s="26">
        <v>69</v>
      </c>
      <c r="B75" s="25" t="s">
        <v>304</v>
      </c>
      <c r="C75" s="26" t="s">
        <v>305</v>
      </c>
      <c r="D75" s="29" t="s">
        <v>316</v>
      </c>
      <c r="E75" s="26" t="s">
        <v>368</v>
      </c>
      <c r="F75" s="29" t="s">
        <v>429</v>
      </c>
      <c r="G75" s="26" t="s">
        <v>490</v>
      </c>
      <c r="H75" s="9" t="s">
        <v>539</v>
      </c>
      <c r="I75" s="33" t="s">
        <v>618</v>
      </c>
      <c r="J75" s="33" t="s">
        <v>619</v>
      </c>
      <c r="K75" s="27">
        <v>13625.56</v>
      </c>
      <c r="L75" s="27" t="s">
        <v>517</v>
      </c>
      <c r="M75" s="27" t="s">
        <v>517</v>
      </c>
      <c r="N75" s="27">
        <v>8175.34</v>
      </c>
      <c r="O75" s="27">
        <v>8223.0300000000007</v>
      </c>
      <c r="P75" s="27" t="s">
        <v>518</v>
      </c>
      <c r="Q75" s="28">
        <f t="shared" si="2"/>
        <v>30023.93</v>
      </c>
      <c r="S75" s="48"/>
    </row>
    <row r="76" spans="1:19" ht="75">
      <c r="A76" s="26">
        <v>70</v>
      </c>
      <c r="B76" s="25" t="s">
        <v>304</v>
      </c>
      <c r="C76" s="26" t="s">
        <v>305</v>
      </c>
      <c r="D76" s="29" t="s">
        <v>316</v>
      </c>
      <c r="E76" s="26" t="s">
        <v>378</v>
      </c>
      <c r="F76" s="29" t="s">
        <v>436</v>
      </c>
      <c r="G76" s="26" t="s">
        <v>498</v>
      </c>
      <c r="H76" s="9" t="s">
        <v>114</v>
      </c>
      <c r="I76" s="33" t="s">
        <v>637</v>
      </c>
      <c r="J76" s="33" t="s">
        <v>638</v>
      </c>
      <c r="K76" s="27">
        <v>1305.3399999999999</v>
      </c>
      <c r="L76" s="27" t="s">
        <v>517</v>
      </c>
      <c r="M76" s="27" t="s">
        <v>517</v>
      </c>
      <c r="N76" s="27">
        <v>783.2</v>
      </c>
      <c r="O76" s="27">
        <v>4421.1499999999996</v>
      </c>
      <c r="P76" s="27" t="s">
        <v>518</v>
      </c>
      <c r="Q76" s="28">
        <f t="shared" si="2"/>
        <v>6509.69</v>
      </c>
      <c r="S76" s="48"/>
    </row>
    <row r="77" spans="1:19" ht="45">
      <c r="A77" s="26">
        <v>71</v>
      </c>
      <c r="B77" s="25" t="s">
        <v>312</v>
      </c>
      <c r="C77" s="26" t="s">
        <v>313</v>
      </c>
      <c r="D77" s="29" t="s">
        <v>316</v>
      </c>
      <c r="E77" s="26" t="s">
        <v>392</v>
      </c>
      <c r="F77" s="29" t="s">
        <v>447</v>
      </c>
      <c r="G77" s="26" t="s">
        <v>505</v>
      </c>
      <c r="H77" s="9" t="s">
        <v>508</v>
      </c>
      <c r="I77" s="33" t="s">
        <v>509</v>
      </c>
      <c r="J77" s="33" t="s">
        <v>510</v>
      </c>
      <c r="K77" s="27">
        <v>568.95000000000005</v>
      </c>
      <c r="L77" s="27" t="s">
        <v>517</v>
      </c>
      <c r="M77" s="27" t="s">
        <v>517</v>
      </c>
      <c r="N77" s="27">
        <v>113.77</v>
      </c>
      <c r="O77" s="27">
        <v>412.54</v>
      </c>
      <c r="P77" s="27">
        <v>219.05</v>
      </c>
      <c r="Q77" s="28">
        <f t="shared" si="2"/>
        <v>1314.31</v>
      </c>
      <c r="S77" s="48"/>
    </row>
    <row r="78" spans="1:19" ht="45">
      <c r="A78" s="26">
        <v>72</v>
      </c>
      <c r="B78" s="25" t="s">
        <v>154</v>
      </c>
      <c r="C78" s="26" t="s">
        <v>184</v>
      </c>
      <c r="D78" s="29" t="s">
        <v>30</v>
      </c>
      <c r="E78" s="26" t="s">
        <v>155</v>
      </c>
      <c r="F78" s="29" t="s">
        <v>200</v>
      </c>
      <c r="G78" s="26" t="s">
        <v>160</v>
      </c>
      <c r="H78" s="9" t="s">
        <v>708</v>
      </c>
      <c r="I78" s="33" t="s">
        <v>709</v>
      </c>
      <c r="J78" s="33" t="s">
        <v>277</v>
      </c>
      <c r="K78" s="27">
        <v>32084.71</v>
      </c>
      <c r="L78" s="27">
        <v>6416.82</v>
      </c>
      <c r="M78" s="27"/>
      <c r="N78" s="27"/>
      <c r="O78" s="27">
        <v>31247.25</v>
      </c>
      <c r="P78" s="27">
        <v>13949.75</v>
      </c>
      <c r="Q78" s="28">
        <f t="shared" si="2"/>
        <v>83698.53</v>
      </c>
      <c r="S78" s="48"/>
    </row>
    <row r="79" spans="1:19" ht="90">
      <c r="A79" s="26">
        <v>73</v>
      </c>
      <c r="B79" s="25" t="s">
        <v>154</v>
      </c>
      <c r="C79" s="26" t="s">
        <v>184</v>
      </c>
      <c r="D79" s="29" t="s">
        <v>72</v>
      </c>
      <c r="E79" s="26" t="s">
        <v>156</v>
      </c>
      <c r="F79" s="29" t="s">
        <v>201</v>
      </c>
      <c r="G79" s="26" t="s">
        <v>157</v>
      </c>
      <c r="H79" s="9" t="s">
        <v>126</v>
      </c>
      <c r="I79" s="33" t="s">
        <v>713</v>
      </c>
      <c r="J79" s="33" t="s">
        <v>270</v>
      </c>
      <c r="K79" s="27">
        <v>18156.73</v>
      </c>
      <c r="L79" s="27">
        <v>3631.17</v>
      </c>
      <c r="M79" s="27"/>
      <c r="N79" s="27"/>
      <c r="O79" s="27">
        <v>8071.15</v>
      </c>
      <c r="P79" s="27">
        <v>2985.9</v>
      </c>
      <c r="Q79" s="28">
        <f t="shared" si="2"/>
        <v>32844.950000000004</v>
      </c>
      <c r="S79" s="48"/>
    </row>
    <row r="80" spans="1:19" ht="45">
      <c r="A80" s="26">
        <v>74</v>
      </c>
      <c r="B80" s="25" t="s">
        <v>292</v>
      </c>
      <c r="C80" s="26" t="s">
        <v>293</v>
      </c>
      <c r="D80" s="29" t="s">
        <v>316</v>
      </c>
      <c r="E80" s="26" t="s">
        <v>346</v>
      </c>
      <c r="F80" s="29" t="s">
        <v>418</v>
      </c>
      <c r="G80" s="26" t="s">
        <v>476</v>
      </c>
      <c r="H80" s="9" t="s">
        <v>114</v>
      </c>
      <c r="I80" s="33" t="s">
        <v>581</v>
      </c>
      <c r="J80" s="33" t="s">
        <v>582</v>
      </c>
      <c r="K80" s="27">
        <v>142066.51</v>
      </c>
      <c r="L80" s="27" t="s">
        <v>517</v>
      </c>
      <c r="M80" s="27" t="s">
        <v>517</v>
      </c>
      <c r="N80" s="27">
        <v>78940.17</v>
      </c>
      <c r="O80" s="27">
        <v>284385.18</v>
      </c>
      <c r="P80" s="27" t="s">
        <v>518</v>
      </c>
      <c r="Q80" s="28">
        <f t="shared" si="2"/>
        <v>505391.86</v>
      </c>
      <c r="S80" s="48"/>
    </row>
    <row r="81" spans="1:19" ht="60">
      <c r="A81" s="26">
        <v>75</v>
      </c>
      <c r="B81" s="25" t="s">
        <v>292</v>
      </c>
      <c r="C81" s="26" t="s">
        <v>293</v>
      </c>
      <c r="D81" s="29" t="s">
        <v>316</v>
      </c>
      <c r="E81" s="26" t="s">
        <v>347</v>
      </c>
      <c r="F81" s="29" t="s">
        <v>419</v>
      </c>
      <c r="G81" s="26" t="s">
        <v>477</v>
      </c>
      <c r="H81" s="9" t="s">
        <v>114</v>
      </c>
      <c r="I81" s="33" t="s">
        <v>583</v>
      </c>
      <c r="J81" s="33" t="s">
        <v>584</v>
      </c>
      <c r="K81" s="27">
        <v>110556.3</v>
      </c>
      <c r="L81" s="27" t="s">
        <v>517</v>
      </c>
      <c r="M81" s="27" t="s">
        <v>517</v>
      </c>
      <c r="N81" s="27">
        <v>46716.73</v>
      </c>
      <c r="O81" s="27">
        <v>300364.90000000002</v>
      </c>
      <c r="P81" s="27" t="s">
        <v>518</v>
      </c>
      <c r="Q81" s="28">
        <f t="shared" si="2"/>
        <v>457637.93000000005</v>
      </c>
      <c r="S81" s="48"/>
    </row>
    <row r="82" spans="1:19" ht="45">
      <c r="A82" s="26">
        <v>76</v>
      </c>
      <c r="B82" s="25" t="s">
        <v>292</v>
      </c>
      <c r="C82" s="26" t="s">
        <v>293</v>
      </c>
      <c r="D82" s="29" t="s">
        <v>316</v>
      </c>
      <c r="E82" s="26" t="s">
        <v>352</v>
      </c>
      <c r="F82" s="29" t="s">
        <v>419</v>
      </c>
      <c r="G82" s="26" t="s">
        <v>481</v>
      </c>
      <c r="H82" s="9" t="s">
        <v>114</v>
      </c>
      <c r="I82" s="33" t="s">
        <v>592</v>
      </c>
      <c r="J82" s="33" t="s">
        <v>593</v>
      </c>
      <c r="K82" s="27">
        <v>65180.26</v>
      </c>
      <c r="L82" s="27" t="s">
        <v>517</v>
      </c>
      <c r="M82" s="27" t="s">
        <v>517</v>
      </c>
      <c r="N82" s="27">
        <v>48585.01</v>
      </c>
      <c r="O82" s="27">
        <v>136902.92000000001</v>
      </c>
      <c r="P82" s="27" t="s">
        <v>518</v>
      </c>
      <c r="Q82" s="28">
        <f t="shared" si="2"/>
        <v>250668.19</v>
      </c>
      <c r="S82" s="48"/>
    </row>
    <row r="83" spans="1:19" ht="60">
      <c r="A83" s="26">
        <v>77</v>
      </c>
      <c r="B83" s="25" t="s">
        <v>292</v>
      </c>
      <c r="C83" s="26" t="s">
        <v>293</v>
      </c>
      <c r="D83" s="29" t="s">
        <v>316</v>
      </c>
      <c r="E83" s="26" t="s">
        <v>356</v>
      </c>
      <c r="F83" s="29" t="s">
        <v>419</v>
      </c>
      <c r="G83" s="26" t="s">
        <v>482</v>
      </c>
      <c r="H83" s="9" t="s">
        <v>114</v>
      </c>
      <c r="I83" s="33" t="s">
        <v>598</v>
      </c>
      <c r="J83" s="33" t="s">
        <v>599</v>
      </c>
      <c r="K83" s="27">
        <v>28731.8</v>
      </c>
      <c r="L83" s="27" t="s">
        <v>517</v>
      </c>
      <c r="M83" s="27" t="s">
        <v>517</v>
      </c>
      <c r="N83" s="27">
        <v>18089.57</v>
      </c>
      <c r="O83" s="27">
        <v>69352.09</v>
      </c>
      <c r="P83" s="27" t="s">
        <v>518</v>
      </c>
      <c r="Q83" s="28">
        <f t="shared" si="2"/>
        <v>116173.45999999999</v>
      </c>
      <c r="S83" s="48"/>
    </row>
    <row r="84" spans="1:19" ht="75">
      <c r="A84" s="26">
        <v>78</v>
      </c>
      <c r="B84" s="18" t="s">
        <v>292</v>
      </c>
      <c r="C84" s="25" t="s">
        <v>293</v>
      </c>
      <c r="D84" s="29" t="s">
        <v>316</v>
      </c>
      <c r="E84" s="26" t="s">
        <v>362</v>
      </c>
      <c r="F84" s="26" t="s">
        <v>425</v>
      </c>
      <c r="G84" s="26" t="s">
        <v>473</v>
      </c>
      <c r="H84" s="9" t="s">
        <v>607</v>
      </c>
      <c r="I84" s="33" t="s">
        <v>608</v>
      </c>
      <c r="J84" s="33" t="s">
        <v>609</v>
      </c>
      <c r="K84" s="27">
        <v>69996.61</v>
      </c>
      <c r="L84" s="27" t="s">
        <v>517</v>
      </c>
      <c r="M84" s="27" t="s">
        <v>517</v>
      </c>
      <c r="N84" s="27" t="s">
        <v>519</v>
      </c>
      <c r="O84" s="27" t="s">
        <v>520</v>
      </c>
      <c r="P84" s="27" t="s">
        <v>518</v>
      </c>
      <c r="Q84" s="28">
        <f t="shared" si="2"/>
        <v>69996.61</v>
      </c>
      <c r="S84" s="48"/>
    </row>
    <row r="85" spans="1:19" ht="75">
      <c r="A85" s="26">
        <v>79</v>
      </c>
      <c r="B85" s="25" t="s">
        <v>292</v>
      </c>
      <c r="C85" s="26" t="s">
        <v>293</v>
      </c>
      <c r="D85" s="29" t="s">
        <v>316</v>
      </c>
      <c r="E85" s="26" t="s">
        <v>366</v>
      </c>
      <c r="F85" s="29" t="s">
        <v>419</v>
      </c>
      <c r="G85" s="26" t="s">
        <v>488</v>
      </c>
      <c r="H85" s="9" t="s">
        <v>114</v>
      </c>
      <c r="I85" s="10" t="s">
        <v>615</v>
      </c>
      <c r="J85" s="33" t="s">
        <v>616</v>
      </c>
      <c r="K85" s="27">
        <v>10117.49</v>
      </c>
      <c r="L85" s="27" t="s">
        <v>517</v>
      </c>
      <c r="M85" s="27" t="s">
        <v>517</v>
      </c>
      <c r="N85" s="27">
        <v>8093.97</v>
      </c>
      <c r="O85" s="27">
        <v>21567.79</v>
      </c>
      <c r="P85" s="27" t="s">
        <v>518</v>
      </c>
      <c r="Q85" s="28">
        <f t="shared" si="2"/>
        <v>39779.25</v>
      </c>
      <c r="S85" s="24"/>
    </row>
    <row r="86" spans="1:19" ht="60">
      <c r="A86" s="26">
        <v>80</v>
      </c>
      <c r="B86" s="25" t="s">
        <v>292</v>
      </c>
      <c r="C86" s="26" t="s">
        <v>293</v>
      </c>
      <c r="D86" s="29" t="s">
        <v>316</v>
      </c>
      <c r="E86" s="26" t="s">
        <v>372</v>
      </c>
      <c r="F86" s="29" t="s">
        <v>419</v>
      </c>
      <c r="G86" s="26" t="s">
        <v>493</v>
      </c>
      <c r="H86" s="9" t="s">
        <v>114</v>
      </c>
      <c r="I86" s="33" t="s">
        <v>625</v>
      </c>
      <c r="J86" s="33" t="s">
        <v>626</v>
      </c>
      <c r="K86" s="27">
        <v>5675.22</v>
      </c>
      <c r="L86" s="27" t="s">
        <v>517</v>
      </c>
      <c r="M86" s="27" t="s">
        <v>517</v>
      </c>
      <c r="N86" s="27">
        <v>4540.18</v>
      </c>
      <c r="O86" s="27">
        <v>10121.469999999999</v>
      </c>
      <c r="P86" s="27" t="s">
        <v>518</v>
      </c>
      <c r="Q86" s="28">
        <f t="shared" si="2"/>
        <v>20336.870000000003</v>
      </c>
      <c r="S86" s="24"/>
    </row>
    <row r="87" spans="1:19" ht="45">
      <c r="A87" s="26">
        <v>81</v>
      </c>
      <c r="B87" s="25" t="s">
        <v>208</v>
      </c>
      <c r="C87" s="26" t="s">
        <v>210</v>
      </c>
      <c r="D87" s="29" t="s">
        <v>71</v>
      </c>
      <c r="E87" s="26" t="s">
        <v>209</v>
      </c>
      <c r="F87" s="29" t="s">
        <v>212</v>
      </c>
      <c r="G87" s="30">
        <v>33817</v>
      </c>
      <c r="H87" s="9" t="s">
        <v>261</v>
      </c>
      <c r="I87" s="33" t="s">
        <v>702</v>
      </c>
      <c r="J87" s="33" t="s">
        <v>211</v>
      </c>
      <c r="K87" s="27">
        <v>34250.99</v>
      </c>
      <c r="L87" s="27">
        <v>6850.19</v>
      </c>
      <c r="M87" s="27"/>
      <c r="N87" s="27"/>
      <c r="O87" s="27">
        <v>119470.89</v>
      </c>
      <c r="P87" s="27">
        <v>16057.2</v>
      </c>
      <c r="Q87" s="28">
        <f t="shared" si="2"/>
        <v>176629.27000000002</v>
      </c>
    </row>
    <row r="88" spans="1:19" ht="45">
      <c r="A88" s="26">
        <v>82</v>
      </c>
      <c r="B88" s="25" t="s">
        <v>285</v>
      </c>
      <c r="C88" s="26" t="s">
        <v>286</v>
      </c>
      <c r="D88" s="29" t="s">
        <v>316</v>
      </c>
      <c r="E88" s="26" t="s">
        <v>328</v>
      </c>
      <c r="F88" s="29" t="s">
        <v>408</v>
      </c>
      <c r="G88" s="26" t="s">
        <v>461</v>
      </c>
      <c r="H88" s="9" t="s">
        <v>114</v>
      </c>
      <c r="I88" s="33" t="s">
        <v>552</v>
      </c>
      <c r="J88" s="33" t="s">
        <v>553</v>
      </c>
      <c r="K88" s="27">
        <v>1281171.8500000001</v>
      </c>
      <c r="L88" s="27" t="s">
        <v>517</v>
      </c>
      <c r="M88" s="27" t="s">
        <v>517</v>
      </c>
      <c r="N88" s="27">
        <v>616945.43000000005</v>
      </c>
      <c r="O88" s="27">
        <v>1044080.14</v>
      </c>
      <c r="P88" s="27" t="s">
        <v>518</v>
      </c>
      <c r="Q88" s="28">
        <f t="shared" si="2"/>
        <v>2942197.4200000004</v>
      </c>
    </row>
    <row r="89" spans="1:19" ht="45">
      <c r="A89" s="26">
        <v>83</v>
      </c>
      <c r="B89" s="25" t="s">
        <v>285</v>
      </c>
      <c r="C89" s="26" t="s">
        <v>286</v>
      </c>
      <c r="D89" s="29" t="s">
        <v>316</v>
      </c>
      <c r="E89" s="26" t="s">
        <v>336</v>
      </c>
      <c r="F89" s="29" t="s">
        <v>408</v>
      </c>
      <c r="G89" s="11" t="s">
        <v>469</v>
      </c>
      <c r="H89" s="9" t="s">
        <v>114</v>
      </c>
      <c r="I89" s="33" t="s">
        <v>552</v>
      </c>
      <c r="J89" s="33" t="s">
        <v>553</v>
      </c>
      <c r="K89" s="27">
        <v>281633.46000000002</v>
      </c>
      <c r="L89" s="27" t="s">
        <v>517</v>
      </c>
      <c r="M89" s="27" t="s">
        <v>517</v>
      </c>
      <c r="N89" s="27">
        <v>165816.32999999999</v>
      </c>
      <c r="O89" s="27">
        <v>729475.06</v>
      </c>
      <c r="P89" s="27" t="s">
        <v>518</v>
      </c>
      <c r="Q89" s="28">
        <f t="shared" si="2"/>
        <v>1176924.8500000001</v>
      </c>
    </row>
    <row r="90" spans="1:19" ht="45">
      <c r="A90" s="26">
        <v>84</v>
      </c>
      <c r="B90" s="25" t="s">
        <v>285</v>
      </c>
      <c r="C90" s="26" t="s">
        <v>286</v>
      </c>
      <c r="D90" s="29" t="s">
        <v>316</v>
      </c>
      <c r="E90" s="26" t="s">
        <v>360</v>
      </c>
      <c r="F90" s="26" t="s">
        <v>408</v>
      </c>
      <c r="G90" s="26" t="s">
        <v>485</v>
      </c>
      <c r="H90" s="9" t="s">
        <v>114</v>
      </c>
      <c r="I90" s="10" t="s">
        <v>552</v>
      </c>
      <c r="J90" s="33" t="s">
        <v>553</v>
      </c>
      <c r="K90" s="27">
        <v>26158.79</v>
      </c>
      <c r="L90" s="27" t="s">
        <v>517</v>
      </c>
      <c r="M90" s="27" t="s">
        <v>517</v>
      </c>
      <c r="N90" s="27">
        <v>10463.52</v>
      </c>
      <c r="O90" s="27">
        <v>55726.07</v>
      </c>
      <c r="P90" s="27" t="s">
        <v>518</v>
      </c>
      <c r="Q90" s="28">
        <f t="shared" si="2"/>
        <v>92348.38</v>
      </c>
    </row>
    <row r="91" spans="1:19" ht="45">
      <c r="A91" s="26">
        <v>85</v>
      </c>
      <c r="B91" s="25" t="s">
        <v>285</v>
      </c>
      <c r="C91" s="26" t="s">
        <v>286</v>
      </c>
      <c r="D91" s="29" t="s">
        <v>316</v>
      </c>
      <c r="E91" s="26" t="s">
        <v>387</v>
      </c>
      <c r="F91" s="29" t="s">
        <v>408</v>
      </c>
      <c r="G91" s="26" t="s">
        <v>503</v>
      </c>
      <c r="H91" s="9" t="s">
        <v>114</v>
      </c>
      <c r="I91" s="33" t="s">
        <v>552</v>
      </c>
      <c r="J91" s="33" t="s">
        <v>553</v>
      </c>
      <c r="K91" s="27">
        <v>654.95000000000005</v>
      </c>
      <c r="L91" s="27" t="s">
        <v>517</v>
      </c>
      <c r="M91" s="27" t="s">
        <v>517</v>
      </c>
      <c r="N91" s="27">
        <v>261.98</v>
      </c>
      <c r="O91" s="27">
        <v>1415.15</v>
      </c>
      <c r="P91" s="27" t="s">
        <v>518</v>
      </c>
      <c r="Q91" s="28">
        <f t="shared" si="2"/>
        <v>2332.08</v>
      </c>
    </row>
    <row r="92" spans="1:19" ht="30">
      <c r="A92" s="26">
        <v>86</v>
      </c>
      <c r="B92" s="25" t="s">
        <v>288</v>
      </c>
      <c r="C92" s="26" t="s">
        <v>289</v>
      </c>
      <c r="D92" s="29" t="s">
        <v>316</v>
      </c>
      <c r="E92" s="26" t="s">
        <v>334</v>
      </c>
      <c r="F92" s="29" t="s">
        <v>412</v>
      </c>
      <c r="G92" s="26" t="s">
        <v>467</v>
      </c>
      <c r="H92" s="9" t="s">
        <v>114</v>
      </c>
      <c r="I92" s="33" t="s">
        <v>563</v>
      </c>
      <c r="J92" s="33" t="s">
        <v>564</v>
      </c>
      <c r="K92" s="27">
        <v>536205.17000000004</v>
      </c>
      <c r="L92" s="27" t="s">
        <v>517</v>
      </c>
      <c r="M92" s="27" t="s">
        <v>517</v>
      </c>
      <c r="N92" s="27">
        <v>107241.02</v>
      </c>
      <c r="O92" s="27">
        <v>584019.4</v>
      </c>
      <c r="P92" s="27">
        <v>122746.56</v>
      </c>
      <c r="Q92" s="28">
        <f t="shared" si="2"/>
        <v>1350212.1500000001</v>
      </c>
    </row>
    <row r="93" spans="1:19" ht="30">
      <c r="A93" s="26">
        <v>87</v>
      </c>
      <c r="B93" s="25" t="s">
        <v>288</v>
      </c>
      <c r="C93" s="26" t="s">
        <v>289</v>
      </c>
      <c r="D93" s="29" t="s">
        <v>316</v>
      </c>
      <c r="E93" s="26" t="s">
        <v>337</v>
      </c>
      <c r="F93" s="29" t="s">
        <v>412</v>
      </c>
      <c r="G93" s="11" t="s">
        <v>467</v>
      </c>
      <c r="H93" s="9" t="s">
        <v>114</v>
      </c>
      <c r="I93" s="33" t="s">
        <v>563</v>
      </c>
      <c r="J93" s="33" t="s">
        <v>564</v>
      </c>
      <c r="K93" s="27">
        <v>432470.61</v>
      </c>
      <c r="L93" s="27" t="s">
        <v>517</v>
      </c>
      <c r="M93" s="27" t="s">
        <v>517</v>
      </c>
      <c r="N93" s="27">
        <v>86494.12</v>
      </c>
      <c r="O93" s="27">
        <v>466319.65</v>
      </c>
      <c r="P93" s="27">
        <v>98528.44</v>
      </c>
      <c r="Q93" s="28">
        <f t="shared" si="2"/>
        <v>1083812.82</v>
      </c>
    </row>
    <row r="94" spans="1:19" ht="45">
      <c r="A94" s="26">
        <v>88</v>
      </c>
      <c r="B94" s="18" t="s">
        <v>288</v>
      </c>
      <c r="C94" s="25" t="s">
        <v>289</v>
      </c>
      <c r="D94" s="29" t="s">
        <v>316</v>
      </c>
      <c r="E94" s="26" t="s">
        <v>365</v>
      </c>
      <c r="F94" s="29" t="s">
        <v>412</v>
      </c>
      <c r="G94" s="26" t="s">
        <v>467</v>
      </c>
      <c r="H94" s="19" t="s">
        <v>114</v>
      </c>
      <c r="I94" s="22" t="s">
        <v>613</v>
      </c>
      <c r="J94" s="33" t="s">
        <v>614</v>
      </c>
      <c r="K94" s="27">
        <v>21338.73</v>
      </c>
      <c r="L94" s="27" t="s">
        <v>517</v>
      </c>
      <c r="M94" s="27" t="s">
        <v>517</v>
      </c>
      <c r="N94" s="27">
        <v>4267.71</v>
      </c>
      <c r="O94" s="27">
        <v>22664.3</v>
      </c>
      <c r="P94" s="27">
        <v>4827.07</v>
      </c>
      <c r="Q94" s="28">
        <f t="shared" si="2"/>
        <v>53097.81</v>
      </c>
    </row>
    <row r="95" spans="1:19" ht="45">
      <c r="A95" s="26">
        <v>89</v>
      </c>
      <c r="B95" s="25" t="s">
        <v>288</v>
      </c>
      <c r="C95" s="26" t="s">
        <v>289</v>
      </c>
      <c r="D95" s="29" t="s">
        <v>316</v>
      </c>
      <c r="E95" s="26" t="s">
        <v>370</v>
      </c>
      <c r="F95" s="29" t="s">
        <v>412</v>
      </c>
      <c r="G95" s="26"/>
      <c r="H95" s="9" t="s">
        <v>114</v>
      </c>
      <c r="I95" s="33" t="s">
        <v>613</v>
      </c>
      <c r="J95" s="33" t="s">
        <v>622</v>
      </c>
      <c r="K95" s="27">
        <v>0</v>
      </c>
      <c r="L95" s="27">
        <v>0</v>
      </c>
      <c r="M95" s="27">
        <v>0</v>
      </c>
      <c r="N95" s="27">
        <v>0</v>
      </c>
      <c r="O95" s="27">
        <v>0</v>
      </c>
      <c r="P95" s="27">
        <v>0</v>
      </c>
      <c r="Q95" s="28">
        <v>22670.82</v>
      </c>
    </row>
    <row r="96" spans="1:19" ht="75">
      <c r="A96" s="26">
        <v>90</v>
      </c>
      <c r="B96" s="25" t="s">
        <v>4</v>
      </c>
      <c r="C96" s="26" t="s">
        <v>5</v>
      </c>
      <c r="D96" s="29" t="s">
        <v>316</v>
      </c>
      <c r="E96" s="26" t="s">
        <v>320</v>
      </c>
      <c r="F96" s="29" t="s">
        <v>400</v>
      </c>
      <c r="G96" s="26" t="s">
        <v>453</v>
      </c>
      <c r="H96" s="9" t="s">
        <v>114</v>
      </c>
      <c r="I96" s="10" t="s">
        <v>532</v>
      </c>
      <c r="J96" s="33" t="s">
        <v>533</v>
      </c>
      <c r="K96" s="27">
        <v>6221663.8700000001</v>
      </c>
      <c r="L96" s="27" t="s">
        <v>517</v>
      </c>
      <c r="M96" s="27" t="s">
        <v>517</v>
      </c>
      <c r="N96" s="27">
        <v>2162253.44</v>
      </c>
      <c r="O96" s="27">
        <v>13663593.83</v>
      </c>
      <c r="P96" s="27" t="s">
        <v>518</v>
      </c>
      <c r="Q96" s="28">
        <f t="shared" ref="Q96:Q127" si="3">SUM(K96:P96)</f>
        <v>22047511.140000001</v>
      </c>
    </row>
    <row r="97" spans="1:17" ht="75">
      <c r="A97" s="26">
        <v>91</v>
      </c>
      <c r="B97" s="25" t="s">
        <v>4</v>
      </c>
      <c r="C97" s="26" t="s">
        <v>5</v>
      </c>
      <c r="D97" s="29" t="s">
        <v>316</v>
      </c>
      <c r="E97" s="26" t="s">
        <v>323</v>
      </c>
      <c r="F97" s="29" t="s">
        <v>403</v>
      </c>
      <c r="G97" s="26" t="s">
        <v>456</v>
      </c>
      <c r="H97" s="9" t="s">
        <v>539</v>
      </c>
      <c r="I97" s="12" t="s">
        <v>540</v>
      </c>
      <c r="J97" s="33" t="s">
        <v>541</v>
      </c>
      <c r="K97" s="27">
        <v>3840978.72</v>
      </c>
      <c r="L97" s="27" t="s">
        <v>517</v>
      </c>
      <c r="M97" s="27" t="s">
        <v>517</v>
      </c>
      <c r="N97" s="27">
        <v>1536391.47</v>
      </c>
      <c r="O97" s="27">
        <v>2217019.5</v>
      </c>
      <c r="P97" s="27" t="s">
        <v>518</v>
      </c>
      <c r="Q97" s="28">
        <f t="shared" si="3"/>
        <v>7594389.6900000004</v>
      </c>
    </row>
    <row r="98" spans="1:17" ht="75">
      <c r="A98" s="26">
        <v>92</v>
      </c>
      <c r="B98" s="25" t="s">
        <v>4</v>
      </c>
      <c r="C98" s="26" t="s">
        <v>5</v>
      </c>
      <c r="D98" s="29" t="s">
        <v>316</v>
      </c>
      <c r="E98" s="26" t="s">
        <v>324</v>
      </c>
      <c r="F98" s="29" t="s">
        <v>404</v>
      </c>
      <c r="G98" s="26" t="s">
        <v>457</v>
      </c>
      <c r="H98" s="9" t="s">
        <v>539</v>
      </c>
      <c r="I98" s="33" t="s">
        <v>542</v>
      </c>
      <c r="J98" s="33" t="s">
        <v>543</v>
      </c>
      <c r="K98" s="27">
        <v>4360813.4400000004</v>
      </c>
      <c r="L98" s="27" t="s">
        <v>517</v>
      </c>
      <c r="M98" s="27" t="s">
        <v>517</v>
      </c>
      <c r="N98" s="27">
        <v>872162.66</v>
      </c>
      <c r="O98" s="27">
        <v>1257192.06</v>
      </c>
      <c r="P98" s="27" t="s">
        <v>518</v>
      </c>
      <c r="Q98" s="28">
        <f t="shared" si="3"/>
        <v>6490168.1600000001</v>
      </c>
    </row>
    <row r="99" spans="1:17" ht="75">
      <c r="A99" s="26">
        <v>93</v>
      </c>
      <c r="B99" s="25" t="s">
        <v>4</v>
      </c>
      <c r="C99" s="26" t="s">
        <v>5</v>
      </c>
      <c r="D99" s="29" t="s">
        <v>316</v>
      </c>
      <c r="E99" s="26" t="s">
        <v>342</v>
      </c>
      <c r="F99" s="29" t="s">
        <v>416</v>
      </c>
      <c r="G99" s="26" t="s">
        <v>456</v>
      </c>
      <c r="H99" s="9" t="s">
        <v>539</v>
      </c>
      <c r="I99" s="10" t="s">
        <v>576</v>
      </c>
      <c r="J99" s="33" t="s">
        <v>541</v>
      </c>
      <c r="K99" s="27">
        <v>452945.6</v>
      </c>
      <c r="L99" s="27" t="s">
        <v>517</v>
      </c>
      <c r="M99" s="27" t="s">
        <v>517</v>
      </c>
      <c r="N99" s="27">
        <v>135883.68</v>
      </c>
      <c r="O99" s="27">
        <v>255145.03</v>
      </c>
      <c r="P99" s="27" t="s">
        <v>518</v>
      </c>
      <c r="Q99" s="28">
        <f t="shared" si="3"/>
        <v>843974.31</v>
      </c>
    </row>
    <row r="100" spans="1:17" ht="75">
      <c r="A100" s="26">
        <v>94</v>
      </c>
      <c r="B100" s="25" t="s">
        <v>4</v>
      </c>
      <c r="C100" s="26" t="s">
        <v>5</v>
      </c>
      <c r="D100" s="29" t="s">
        <v>316</v>
      </c>
      <c r="E100" s="26" t="s">
        <v>344</v>
      </c>
      <c r="F100" s="29" t="s">
        <v>416</v>
      </c>
      <c r="G100" s="26" t="s">
        <v>457</v>
      </c>
      <c r="H100" s="9" t="s">
        <v>539</v>
      </c>
      <c r="I100" s="10" t="s">
        <v>576</v>
      </c>
      <c r="J100" s="33" t="s">
        <v>541</v>
      </c>
      <c r="K100" s="27">
        <v>475582.69</v>
      </c>
      <c r="L100" s="27" t="s">
        <v>517</v>
      </c>
      <c r="M100" s="27" t="s">
        <v>517</v>
      </c>
      <c r="N100" s="27">
        <v>95116.52</v>
      </c>
      <c r="O100" s="27">
        <v>132344.14000000001</v>
      </c>
      <c r="P100" s="27" t="s">
        <v>518</v>
      </c>
      <c r="Q100" s="28">
        <f t="shared" si="3"/>
        <v>703043.35</v>
      </c>
    </row>
    <row r="101" spans="1:17" ht="75">
      <c r="A101" s="26">
        <v>95</v>
      </c>
      <c r="B101" s="25" t="s">
        <v>4</v>
      </c>
      <c r="C101" s="26" t="s">
        <v>5</v>
      </c>
      <c r="D101" s="29" t="s">
        <v>316</v>
      </c>
      <c r="E101" s="26" t="s">
        <v>345</v>
      </c>
      <c r="F101" s="29" t="s">
        <v>417</v>
      </c>
      <c r="G101" s="26" t="s">
        <v>475</v>
      </c>
      <c r="H101" s="9" t="s">
        <v>114</v>
      </c>
      <c r="I101" s="33" t="s">
        <v>579</v>
      </c>
      <c r="J101" s="33" t="s">
        <v>580</v>
      </c>
      <c r="K101" s="27">
        <v>320185.65999999997</v>
      </c>
      <c r="L101" s="27" t="s">
        <v>517</v>
      </c>
      <c r="M101" s="27" t="s">
        <v>517</v>
      </c>
      <c r="N101" s="27">
        <v>64037.13</v>
      </c>
      <c r="O101" s="27">
        <v>239790.11</v>
      </c>
      <c r="P101" s="27" t="s">
        <v>518</v>
      </c>
      <c r="Q101" s="28">
        <f t="shared" si="3"/>
        <v>624012.89999999991</v>
      </c>
    </row>
    <row r="102" spans="1:17" ht="60">
      <c r="A102" s="26">
        <v>96</v>
      </c>
      <c r="B102" s="25" t="s">
        <v>4</v>
      </c>
      <c r="C102" s="26" t="s">
        <v>5</v>
      </c>
      <c r="D102" s="29" t="s">
        <v>71</v>
      </c>
      <c r="E102" s="26" t="s">
        <v>54</v>
      </c>
      <c r="F102" s="29" t="s">
        <v>229</v>
      </c>
      <c r="G102" s="30">
        <v>35096</v>
      </c>
      <c r="H102" s="9" t="s">
        <v>262</v>
      </c>
      <c r="I102" s="10" t="s">
        <v>703</v>
      </c>
      <c r="J102" s="33" t="s">
        <v>134</v>
      </c>
      <c r="K102" s="27">
        <v>29679.62</v>
      </c>
      <c r="L102" s="27">
        <v>8903.8799999999992</v>
      </c>
      <c r="M102" s="27"/>
      <c r="N102" s="27"/>
      <c r="O102" s="27">
        <v>94122.97</v>
      </c>
      <c r="P102" s="27">
        <v>13270.64</v>
      </c>
      <c r="Q102" s="28">
        <f t="shared" si="3"/>
        <v>145977.10999999999</v>
      </c>
    </row>
    <row r="103" spans="1:17" ht="60">
      <c r="A103" s="26">
        <v>97</v>
      </c>
      <c r="B103" s="25" t="s">
        <v>4</v>
      </c>
      <c r="C103" s="26" t="s">
        <v>314</v>
      </c>
      <c r="D103" s="29" t="s">
        <v>316</v>
      </c>
      <c r="E103" s="26" t="s">
        <v>394</v>
      </c>
      <c r="F103" s="29" t="s">
        <v>449</v>
      </c>
      <c r="G103" s="26" t="s">
        <v>506</v>
      </c>
      <c r="H103" s="9" t="s">
        <v>514</v>
      </c>
      <c r="I103" s="33" t="s">
        <v>515</v>
      </c>
      <c r="J103" s="33" t="s">
        <v>516</v>
      </c>
      <c r="K103" s="27">
        <v>0.24</v>
      </c>
      <c r="L103" s="27" t="s">
        <v>517</v>
      </c>
      <c r="M103" s="27" t="s">
        <v>517</v>
      </c>
      <c r="N103" s="27" t="s">
        <v>519</v>
      </c>
      <c r="O103" s="27">
        <v>0.88</v>
      </c>
      <c r="P103" s="27" t="s">
        <v>518</v>
      </c>
      <c r="Q103" s="28">
        <f t="shared" si="3"/>
        <v>1.1200000000000001</v>
      </c>
    </row>
    <row r="104" spans="1:17" ht="60">
      <c r="A104" s="26">
        <v>98</v>
      </c>
      <c r="B104" s="25" t="s">
        <v>4</v>
      </c>
      <c r="C104" s="26" t="s">
        <v>315</v>
      </c>
      <c r="D104" s="29" t="s">
        <v>316</v>
      </c>
      <c r="E104" s="26" t="s">
        <v>395</v>
      </c>
      <c r="F104" s="29" t="s">
        <v>449</v>
      </c>
      <c r="G104" s="26" t="s">
        <v>507</v>
      </c>
      <c r="H104" s="9" t="s">
        <v>514</v>
      </c>
      <c r="I104" s="33" t="s">
        <v>515</v>
      </c>
      <c r="J104" s="33" t="s">
        <v>516</v>
      </c>
      <c r="K104" s="27" t="s">
        <v>519</v>
      </c>
      <c r="L104" s="27" t="s">
        <v>517</v>
      </c>
      <c r="M104" s="27" t="s">
        <v>517</v>
      </c>
      <c r="N104" s="27" t="s">
        <v>519</v>
      </c>
      <c r="O104" s="27" t="s">
        <v>520</v>
      </c>
      <c r="P104" s="27" t="s">
        <v>518</v>
      </c>
      <c r="Q104" s="28">
        <f t="shared" si="3"/>
        <v>0</v>
      </c>
    </row>
    <row r="105" spans="1:17" ht="45">
      <c r="A105" s="26">
        <v>99</v>
      </c>
      <c r="B105" s="25" t="s">
        <v>296</v>
      </c>
      <c r="C105" s="26" t="s">
        <v>297</v>
      </c>
      <c r="D105" s="29" t="s">
        <v>316</v>
      </c>
      <c r="E105" s="26" t="s">
        <v>351</v>
      </c>
      <c r="F105" s="29">
        <v>9700549887</v>
      </c>
      <c r="G105" s="11" t="s">
        <v>480</v>
      </c>
      <c r="H105" s="9" t="s">
        <v>511</v>
      </c>
      <c r="I105" s="10" t="s">
        <v>590</v>
      </c>
      <c r="J105" s="10" t="s">
        <v>591</v>
      </c>
      <c r="K105" s="27">
        <v>61215.37</v>
      </c>
      <c r="L105" s="27" t="s">
        <v>517</v>
      </c>
      <c r="M105" s="27" t="s">
        <v>517</v>
      </c>
      <c r="N105" s="27">
        <v>36729.21</v>
      </c>
      <c r="O105" s="27">
        <v>205927.2</v>
      </c>
      <c r="P105" s="27" t="s">
        <v>518</v>
      </c>
      <c r="Q105" s="28">
        <f t="shared" si="3"/>
        <v>303871.78000000003</v>
      </c>
    </row>
    <row r="106" spans="1:17" ht="90">
      <c r="A106" s="26">
        <v>100</v>
      </c>
      <c r="B106" s="25" t="s">
        <v>296</v>
      </c>
      <c r="C106" s="26" t="s">
        <v>297</v>
      </c>
      <c r="D106" s="29" t="s">
        <v>316</v>
      </c>
      <c r="E106" s="26" t="s">
        <v>359</v>
      </c>
      <c r="F106" s="29">
        <v>9700549887</v>
      </c>
      <c r="G106" s="26" t="s">
        <v>480</v>
      </c>
      <c r="H106" s="9" t="s">
        <v>511</v>
      </c>
      <c r="I106" s="10" t="s">
        <v>715</v>
      </c>
      <c r="J106" s="33" t="s">
        <v>591</v>
      </c>
      <c r="K106" s="27">
        <v>20460.41</v>
      </c>
      <c r="L106" s="27" t="s">
        <v>517</v>
      </c>
      <c r="M106" s="27" t="s">
        <v>517</v>
      </c>
      <c r="N106" s="27">
        <v>12276.24</v>
      </c>
      <c r="O106" s="27">
        <v>68844.850000000006</v>
      </c>
      <c r="P106" s="27" t="s">
        <v>518</v>
      </c>
      <c r="Q106" s="28">
        <f t="shared" si="3"/>
        <v>101581.5</v>
      </c>
    </row>
    <row r="107" spans="1:17" ht="60">
      <c r="A107" s="26">
        <v>101</v>
      </c>
      <c r="B107" s="25" t="s">
        <v>296</v>
      </c>
      <c r="C107" s="26" t="s">
        <v>297</v>
      </c>
      <c r="D107" s="29" t="s">
        <v>316</v>
      </c>
      <c r="E107" s="26" t="s">
        <v>373</v>
      </c>
      <c r="F107" s="29" t="s">
        <v>432</v>
      </c>
      <c r="G107" s="29" t="s">
        <v>494</v>
      </c>
      <c r="H107" s="9" t="s">
        <v>511</v>
      </c>
      <c r="I107" s="33" t="s">
        <v>627</v>
      </c>
      <c r="J107" s="33" t="s">
        <v>562</v>
      </c>
      <c r="K107" s="27">
        <v>2398.52</v>
      </c>
      <c r="L107" s="27" t="s">
        <v>517</v>
      </c>
      <c r="M107" s="27" t="s">
        <v>517</v>
      </c>
      <c r="N107" s="27">
        <v>1439.11</v>
      </c>
      <c r="O107" s="27">
        <v>14647.87</v>
      </c>
      <c r="P107" s="27" t="s">
        <v>518</v>
      </c>
      <c r="Q107" s="28">
        <f t="shared" si="3"/>
        <v>18485.5</v>
      </c>
    </row>
    <row r="108" spans="1:17" ht="60">
      <c r="A108" s="26">
        <v>102</v>
      </c>
      <c r="B108" s="25" t="s">
        <v>107</v>
      </c>
      <c r="C108" s="26" t="s">
        <v>27</v>
      </c>
      <c r="D108" s="29" t="s">
        <v>30</v>
      </c>
      <c r="E108" s="26" t="s">
        <v>55</v>
      </c>
      <c r="F108" s="29" t="s">
        <v>230</v>
      </c>
      <c r="G108" s="26" t="s">
        <v>135</v>
      </c>
      <c r="H108" s="9" t="s">
        <v>120</v>
      </c>
      <c r="I108" s="33" t="s">
        <v>684</v>
      </c>
      <c r="J108" s="33" t="s">
        <v>685</v>
      </c>
      <c r="K108" s="27">
        <v>292612.83</v>
      </c>
      <c r="L108" s="27">
        <v>58522.45</v>
      </c>
      <c r="M108" s="27"/>
      <c r="N108" s="27"/>
      <c r="O108" s="27">
        <v>485140.45</v>
      </c>
      <c r="P108" s="27">
        <v>167255.14000000001</v>
      </c>
      <c r="Q108" s="28">
        <f t="shared" si="3"/>
        <v>1003530.87</v>
      </c>
    </row>
    <row r="109" spans="1:17" ht="60">
      <c r="A109" s="26">
        <v>103</v>
      </c>
      <c r="B109" s="25" t="s">
        <v>62</v>
      </c>
      <c r="C109" s="26" t="s">
        <v>70</v>
      </c>
      <c r="D109" s="29" t="s">
        <v>71</v>
      </c>
      <c r="E109" s="26" t="s">
        <v>87</v>
      </c>
      <c r="F109" s="29" t="s">
        <v>241</v>
      </c>
      <c r="G109" s="30">
        <v>37530</v>
      </c>
      <c r="H109" s="9" t="s">
        <v>681</v>
      </c>
      <c r="I109" s="33" t="s">
        <v>694</v>
      </c>
      <c r="J109" s="33" t="s">
        <v>109</v>
      </c>
      <c r="K109" s="27">
        <v>106246.85</v>
      </c>
      <c r="L109" s="27">
        <v>21249.37</v>
      </c>
      <c r="M109" s="27"/>
      <c r="N109" s="27"/>
      <c r="O109" s="27">
        <v>191956.18</v>
      </c>
      <c r="P109" s="27">
        <v>63890.48</v>
      </c>
      <c r="Q109" s="28">
        <f t="shared" si="3"/>
        <v>383342.88</v>
      </c>
    </row>
    <row r="110" spans="1:17" ht="45">
      <c r="A110" s="26">
        <v>104</v>
      </c>
      <c r="B110" s="25" t="s">
        <v>57</v>
      </c>
      <c r="C110" s="26" t="s">
        <v>64</v>
      </c>
      <c r="D110" s="29" t="s">
        <v>30</v>
      </c>
      <c r="E110" s="26" t="s">
        <v>79</v>
      </c>
      <c r="F110" s="29" t="s">
        <v>235</v>
      </c>
      <c r="G110" s="26" t="s">
        <v>143</v>
      </c>
      <c r="H110" s="9" t="s">
        <v>681</v>
      </c>
      <c r="I110" s="33" t="s">
        <v>714</v>
      </c>
      <c r="J110" s="33" t="s">
        <v>151</v>
      </c>
      <c r="K110" s="27">
        <v>5655.78</v>
      </c>
      <c r="L110" s="27">
        <v>1131.1400000000001</v>
      </c>
      <c r="M110" s="27"/>
      <c r="N110" s="27"/>
      <c r="O110" s="27">
        <v>8797.89</v>
      </c>
      <c r="P110" s="27">
        <v>1558.48</v>
      </c>
      <c r="Q110" s="28">
        <f t="shared" si="3"/>
        <v>17143.29</v>
      </c>
    </row>
    <row r="111" spans="1:17" ht="45">
      <c r="A111" s="26">
        <v>105</v>
      </c>
      <c r="B111" s="25" t="s">
        <v>57</v>
      </c>
      <c r="C111" s="26" t="s">
        <v>64</v>
      </c>
      <c r="D111" s="29" t="s">
        <v>71</v>
      </c>
      <c r="E111" s="26" t="s">
        <v>78</v>
      </c>
      <c r="F111" s="29" t="s">
        <v>235</v>
      </c>
      <c r="G111" s="26" t="s">
        <v>143</v>
      </c>
      <c r="H111" s="9" t="s">
        <v>681</v>
      </c>
      <c r="I111" s="33" t="s">
        <v>714</v>
      </c>
      <c r="J111" s="33" t="s">
        <v>151</v>
      </c>
      <c r="K111" s="27">
        <v>2812.19</v>
      </c>
      <c r="L111" s="27">
        <v>562.42999999999995</v>
      </c>
      <c r="M111" s="27"/>
      <c r="N111" s="27"/>
      <c r="O111" s="27">
        <v>4383.01</v>
      </c>
      <c r="P111" s="27">
        <v>775.76</v>
      </c>
      <c r="Q111" s="28">
        <f t="shared" si="3"/>
        <v>8533.39</v>
      </c>
    </row>
    <row r="112" spans="1:17" ht="45">
      <c r="A112" s="26">
        <v>106</v>
      </c>
      <c r="B112" s="25" t="s">
        <v>57</v>
      </c>
      <c r="C112" s="26" t="s">
        <v>64</v>
      </c>
      <c r="D112" s="29" t="s">
        <v>72</v>
      </c>
      <c r="E112" s="26" t="s">
        <v>77</v>
      </c>
      <c r="F112" s="29" t="s">
        <v>235</v>
      </c>
      <c r="G112" s="26" t="s">
        <v>143</v>
      </c>
      <c r="H112" s="9" t="s">
        <v>681</v>
      </c>
      <c r="I112" s="10" t="s">
        <v>714</v>
      </c>
      <c r="J112" s="33" t="s">
        <v>151</v>
      </c>
      <c r="K112" s="27">
        <v>2336</v>
      </c>
      <c r="L112" s="27">
        <v>467.18</v>
      </c>
      <c r="M112" s="27"/>
      <c r="N112" s="27"/>
      <c r="O112" s="27">
        <v>3645.53</v>
      </c>
      <c r="P112" s="27">
        <v>644.87</v>
      </c>
      <c r="Q112" s="28">
        <f t="shared" si="3"/>
        <v>7093.58</v>
      </c>
    </row>
    <row r="113" spans="1:17" ht="45">
      <c r="A113" s="26">
        <v>107</v>
      </c>
      <c r="B113" s="18" t="s">
        <v>294</v>
      </c>
      <c r="C113" s="25" t="s">
        <v>295</v>
      </c>
      <c r="D113" s="29" t="s">
        <v>316</v>
      </c>
      <c r="E113" s="26" t="s">
        <v>348</v>
      </c>
      <c r="F113" s="29" t="s">
        <v>420</v>
      </c>
      <c r="G113" s="26" t="s">
        <v>478</v>
      </c>
      <c r="H113" s="9" t="s">
        <v>114</v>
      </c>
      <c r="I113" s="33" t="s">
        <v>585</v>
      </c>
      <c r="J113" s="33" t="s">
        <v>586</v>
      </c>
      <c r="K113" s="27">
        <v>110482.35</v>
      </c>
      <c r="L113" s="27" t="s">
        <v>517</v>
      </c>
      <c r="M113" s="27" t="s">
        <v>517</v>
      </c>
      <c r="N113" s="27">
        <v>22096.46</v>
      </c>
      <c r="O113" s="27">
        <v>190139.7</v>
      </c>
      <c r="P113" s="27">
        <v>64543.7</v>
      </c>
      <c r="Q113" s="28">
        <f t="shared" si="3"/>
        <v>387262.21</v>
      </c>
    </row>
    <row r="114" spans="1:17" ht="45">
      <c r="A114" s="26">
        <v>108</v>
      </c>
      <c r="B114" s="25" t="s">
        <v>58</v>
      </c>
      <c r="C114" s="26" t="s">
        <v>65</v>
      </c>
      <c r="D114" s="29" t="s">
        <v>72</v>
      </c>
      <c r="E114" s="26" t="s">
        <v>80</v>
      </c>
      <c r="F114" s="29" t="s">
        <v>236</v>
      </c>
      <c r="G114" s="26" t="s">
        <v>144</v>
      </c>
      <c r="H114" s="9" t="s">
        <v>681</v>
      </c>
      <c r="I114" s="33" t="s">
        <v>706</v>
      </c>
      <c r="J114" s="33" t="s">
        <v>707</v>
      </c>
      <c r="K114" s="27">
        <v>22329.29</v>
      </c>
      <c r="L114" s="27">
        <v>4465.84</v>
      </c>
      <c r="M114" s="27"/>
      <c r="N114" s="27"/>
      <c r="O114" s="27">
        <v>53676.82</v>
      </c>
      <c r="P114" s="27">
        <v>16094.39</v>
      </c>
      <c r="Q114" s="28">
        <f t="shared" si="3"/>
        <v>96566.34</v>
      </c>
    </row>
    <row r="115" spans="1:17" ht="60">
      <c r="A115" s="26">
        <v>109</v>
      </c>
      <c r="B115" s="18" t="s">
        <v>58</v>
      </c>
      <c r="C115" s="25" t="s">
        <v>66</v>
      </c>
      <c r="D115" s="29" t="s">
        <v>72</v>
      </c>
      <c r="E115" s="26" t="s">
        <v>81</v>
      </c>
      <c r="F115" s="29" t="s">
        <v>237</v>
      </c>
      <c r="G115" s="26" t="s">
        <v>145</v>
      </c>
      <c r="H115" s="9" t="s">
        <v>681</v>
      </c>
      <c r="I115" s="33" t="s">
        <v>118</v>
      </c>
      <c r="J115" s="33" t="s">
        <v>119</v>
      </c>
      <c r="K115" s="27">
        <v>16583.68</v>
      </c>
      <c r="L115" s="27">
        <v>3316.68</v>
      </c>
      <c r="M115" s="27"/>
      <c r="N115" s="27"/>
      <c r="O115" s="27">
        <v>36073.03</v>
      </c>
      <c r="P115" s="27">
        <v>11194.67</v>
      </c>
      <c r="Q115" s="28">
        <f t="shared" si="3"/>
        <v>67168.06</v>
      </c>
    </row>
    <row r="116" spans="1:17" ht="45">
      <c r="A116" s="26">
        <v>110</v>
      </c>
      <c r="B116" s="25" t="s">
        <v>95</v>
      </c>
      <c r="C116" s="26" t="s">
        <v>96</v>
      </c>
      <c r="D116" s="29" t="s">
        <v>72</v>
      </c>
      <c r="E116" s="26" t="s">
        <v>98</v>
      </c>
      <c r="F116" s="29" t="s">
        <v>267</v>
      </c>
      <c r="G116" s="30">
        <v>35125</v>
      </c>
      <c r="H116" s="9" t="s">
        <v>266</v>
      </c>
      <c r="I116" s="33" t="s">
        <v>704</v>
      </c>
      <c r="J116" s="33" t="s">
        <v>265</v>
      </c>
      <c r="K116" s="27">
        <v>27270.61</v>
      </c>
      <c r="L116" s="27">
        <v>8181.18</v>
      </c>
      <c r="M116" s="27"/>
      <c r="N116" s="27"/>
      <c r="O116" s="27">
        <v>85918.78</v>
      </c>
      <c r="P116" s="27">
        <v>24274.11</v>
      </c>
      <c r="Q116" s="28">
        <f t="shared" si="3"/>
        <v>145644.68</v>
      </c>
    </row>
    <row r="117" spans="1:17" ht="45">
      <c r="A117" s="26">
        <v>111</v>
      </c>
      <c r="B117" s="25" t="s">
        <v>95</v>
      </c>
      <c r="C117" s="26" t="s">
        <v>96</v>
      </c>
      <c r="D117" s="29" t="s">
        <v>72</v>
      </c>
      <c r="E117" s="26" t="s">
        <v>97</v>
      </c>
      <c r="F117" s="29" t="s">
        <v>267</v>
      </c>
      <c r="G117" s="26" t="s">
        <v>250</v>
      </c>
      <c r="H117" s="9" t="s">
        <v>266</v>
      </c>
      <c r="I117" s="33" t="s">
        <v>704</v>
      </c>
      <c r="J117" s="33" t="s">
        <v>265</v>
      </c>
      <c r="K117" s="27">
        <v>4397.3900000000003</v>
      </c>
      <c r="L117" s="27">
        <v>1319.21</v>
      </c>
      <c r="M117" s="27"/>
      <c r="N117" s="27"/>
      <c r="O117" s="27">
        <v>13720.79</v>
      </c>
      <c r="P117" s="27">
        <v>3887.47</v>
      </c>
      <c r="Q117" s="28">
        <f t="shared" si="3"/>
        <v>23324.86</v>
      </c>
    </row>
    <row r="118" spans="1:17" ht="60">
      <c r="A118" s="26">
        <v>112</v>
      </c>
      <c r="B118" s="25" t="s">
        <v>99</v>
      </c>
      <c r="C118" s="26" t="s">
        <v>100</v>
      </c>
      <c r="D118" s="29" t="s">
        <v>71</v>
      </c>
      <c r="E118" s="26" t="s">
        <v>101</v>
      </c>
      <c r="F118" s="29" t="s">
        <v>251</v>
      </c>
      <c r="G118" s="26" t="s">
        <v>252</v>
      </c>
      <c r="H118" s="9" t="s">
        <v>122</v>
      </c>
      <c r="I118" s="10" t="s">
        <v>658</v>
      </c>
      <c r="J118" s="10" t="s">
        <v>659</v>
      </c>
      <c r="K118" s="27">
        <v>59542116.130000003</v>
      </c>
      <c r="L118" s="27">
        <v>11908423.199999999</v>
      </c>
      <c r="M118" s="27"/>
      <c r="N118" s="27"/>
      <c r="O118" s="27">
        <v>54140920.329999998</v>
      </c>
      <c r="P118" s="27">
        <v>25118291.93</v>
      </c>
      <c r="Q118" s="28">
        <f t="shared" si="3"/>
        <v>150709751.59</v>
      </c>
    </row>
    <row r="119" spans="1:17" ht="60">
      <c r="A119" s="26">
        <v>113</v>
      </c>
      <c r="B119" s="25" t="s">
        <v>99</v>
      </c>
      <c r="C119" s="26" t="s">
        <v>100</v>
      </c>
      <c r="D119" s="29" t="s">
        <v>30</v>
      </c>
      <c r="E119" s="26" t="s">
        <v>102</v>
      </c>
      <c r="F119" s="29" t="s">
        <v>251</v>
      </c>
      <c r="G119" s="26" t="s">
        <v>253</v>
      </c>
      <c r="H119" s="9" t="s">
        <v>122</v>
      </c>
      <c r="I119" s="33" t="s">
        <v>658</v>
      </c>
      <c r="J119" s="33" t="s">
        <v>659</v>
      </c>
      <c r="K119" s="27">
        <v>9715.36</v>
      </c>
      <c r="L119" s="27">
        <v>1943.06</v>
      </c>
      <c r="M119" s="27"/>
      <c r="N119" s="27"/>
      <c r="O119" s="27">
        <v>8305.5</v>
      </c>
      <c r="P119" s="27">
        <v>3992.78</v>
      </c>
      <c r="Q119" s="28">
        <f t="shared" si="3"/>
        <v>23956.699999999997</v>
      </c>
    </row>
    <row r="120" spans="1:17" ht="60">
      <c r="A120" s="26">
        <v>114</v>
      </c>
      <c r="B120" s="18" t="s">
        <v>59</v>
      </c>
      <c r="C120" s="25" t="s">
        <v>67</v>
      </c>
      <c r="D120" s="29" t="s">
        <v>30</v>
      </c>
      <c r="E120" s="26" t="s">
        <v>84</v>
      </c>
      <c r="F120" s="29" t="s">
        <v>238</v>
      </c>
      <c r="G120" s="26" t="s">
        <v>148</v>
      </c>
      <c r="H120" s="31" t="s">
        <v>681</v>
      </c>
      <c r="I120" s="12" t="s">
        <v>682</v>
      </c>
      <c r="J120" s="12" t="s">
        <v>683</v>
      </c>
      <c r="K120" s="27">
        <v>445429.3</v>
      </c>
      <c r="L120" s="27">
        <v>89085.78</v>
      </c>
      <c r="M120" s="27"/>
      <c r="N120" s="27"/>
      <c r="O120" s="27">
        <v>512263</v>
      </c>
      <c r="P120" s="27">
        <v>209355.61</v>
      </c>
      <c r="Q120" s="28">
        <f t="shared" si="3"/>
        <v>1256133.69</v>
      </c>
    </row>
    <row r="121" spans="1:17" ht="60">
      <c r="A121" s="26">
        <v>115</v>
      </c>
      <c r="B121" s="18" t="s">
        <v>59</v>
      </c>
      <c r="C121" s="25" t="s">
        <v>67</v>
      </c>
      <c r="D121" s="29" t="s">
        <v>71</v>
      </c>
      <c r="E121" s="26" t="s">
        <v>83</v>
      </c>
      <c r="F121" s="29" t="s">
        <v>238</v>
      </c>
      <c r="G121" s="26" t="s">
        <v>147</v>
      </c>
      <c r="H121" s="31" t="s">
        <v>681</v>
      </c>
      <c r="I121" s="12" t="s">
        <v>682</v>
      </c>
      <c r="J121" s="12" t="s">
        <v>683</v>
      </c>
      <c r="K121" s="27">
        <v>174424.8</v>
      </c>
      <c r="L121" s="27">
        <v>34884.94</v>
      </c>
      <c r="M121" s="27"/>
      <c r="N121" s="27"/>
      <c r="O121" s="27">
        <v>191687.27</v>
      </c>
      <c r="P121" s="27">
        <v>80199.399999999994</v>
      </c>
      <c r="Q121" s="28">
        <f t="shared" si="3"/>
        <v>481196.41000000003</v>
      </c>
    </row>
    <row r="122" spans="1:17" ht="60">
      <c r="A122" s="26">
        <v>116</v>
      </c>
      <c r="B122" s="25" t="s">
        <v>59</v>
      </c>
      <c r="C122" s="26" t="s">
        <v>67</v>
      </c>
      <c r="D122" s="29" t="s">
        <v>72</v>
      </c>
      <c r="E122" s="26" t="s">
        <v>82</v>
      </c>
      <c r="F122" s="29" t="s">
        <v>238</v>
      </c>
      <c r="G122" s="26" t="s">
        <v>146</v>
      </c>
      <c r="H122" s="9" t="s">
        <v>681</v>
      </c>
      <c r="I122" s="33" t="s">
        <v>682</v>
      </c>
      <c r="J122" s="33" t="s">
        <v>683</v>
      </c>
      <c r="K122" s="27">
        <v>91389.02</v>
      </c>
      <c r="L122" s="27">
        <v>18277.740000000002</v>
      </c>
      <c r="M122" s="27"/>
      <c r="N122" s="27"/>
      <c r="O122" s="27">
        <v>104414.67</v>
      </c>
      <c r="P122" s="27">
        <v>42816.28</v>
      </c>
      <c r="Q122" s="28">
        <f t="shared" si="3"/>
        <v>256897.71</v>
      </c>
    </row>
    <row r="123" spans="1:17" ht="30">
      <c r="A123" s="26">
        <v>117</v>
      </c>
      <c r="B123" s="25" t="s">
        <v>56</v>
      </c>
      <c r="C123" s="26" t="s">
        <v>63</v>
      </c>
      <c r="D123" s="29" t="s">
        <v>72</v>
      </c>
      <c r="E123" s="26" t="s">
        <v>76</v>
      </c>
      <c r="F123" s="29" t="s">
        <v>234</v>
      </c>
      <c r="G123" s="26" t="s">
        <v>142</v>
      </c>
      <c r="H123" s="9" t="s">
        <v>681</v>
      </c>
      <c r="I123" s="33" t="s">
        <v>689</v>
      </c>
      <c r="J123" s="33" t="s">
        <v>690</v>
      </c>
      <c r="K123" s="27">
        <v>144380.41</v>
      </c>
      <c r="L123" s="27">
        <v>28876.080000000002</v>
      </c>
      <c r="M123" s="27"/>
      <c r="N123" s="27"/>
      <c r="O123" s="27">
        <v>398062.24</v>
      </c>
      <c r="P123" s="27">
        <v>114263.74</v>
      </c>
      <c r="Q123" s="28">
        <f t="shared" si="3"/>
        <v>685582.47</v>
      </c>
    </row>
    <row r="124" spans="1:17" ht="45">
      <c r="A124" s="26">
        <v>118</v>
      </c>
      <c r="B124" s="25" t="s">
        <v>56</v>
      </c>
      <c r="C124" s="26" t="s">
        <v>63</v>
      </c>
      <c r="D124" s="29" t="s">
        <v>71</v>
      </c>
      <c r="E124" s="26" t="s">
        <v>73</v>
      </c>
      <c r="F124" s="29" t="s">
        <v>231</v>
      </c>
      <c r="G124" s="26" t="s">
        <v>141</v>
      </c>
      <c r="H124" s="9" t="s">
        <v>681</v>
      </c>
      <c r="I124" s="33" t="s">
        <v>115</v>
      </c>
      <c r="J124" s="33" t="s">
        <v>116</v>
      </c>
      <c r="K124" s="27">
        <v>5910.39</v>
      </c>
      <c r="L124" s="27">
        <v>2955.18</v>
      </c>
      <c r="M124" s="27"/>
      <c r="N124" s="27"/>
      <c r="O124" s="27">
        <v>51404.7</v>
      </c>
      <c r="P124" s="27">
        <v>12054.05</v>
      </c>
      <c r="Q124" s="28">
        <f t="shared" si="3"/>
        <v>72324.319999999992</v>
      </c>
    </row>
    <row r="125" spans="1:17" ht="45">
      <c r="A125" s="26">
        <v>119</v>
      </c>
      <c r="B125" s="25" t="s">
        <v>56</v>
      </c>
      <c r="C125" s="26" t="s">
        <v>63</v>
      </c>
      <c r="D125" s="29" t="s">
        <v>71</v>
      </c>
      <c r="E125" s="26" t="s">
        <v>74</v>
      </c>
      <c r="F125" s="29" t="s">
        <v>232</v>
      </c>
      <c r="G125" s="30">
        <v>37500</v>
      </c>
      <c r="H125" s="9" t="s">
        <v>681</v>
      </c>
      <c r="I125" s="33" t="s">
        <v>117</v>
      </c>
      <c r="J125" s="33" t="s">
        <v>264</v>
      </c>
      <c r="K125" s="27">
        <v>17698.830000000002</v>
      </c>
      <c r="L125" s="27">
        <v>3539.76</v>
      </c>
      <c r="M125" s="27"/>
      <c r="N125" s="27"/>
      <c r="O125" s="27">
        <v>32249.03</v>
      </c>
      <c r="P125" s="27">
        <v>10697.52</v>
      </c>
      <c r="Q125" s="28">
        <f t="shared" si="3"/>
        <v>64185.14</v>
      </c>
    </row>
    <row r="126" spans="1:17" ht="30">
      <c r="A126" s="26">
        <v>120</v>
      </c>
      <c r="B126" s="25" t="s">
        <v>56</v>
      </c>
      <c r="C126" s="26" t="s">
        <v>63</v>
      </c>
      <c r="D126" s="29" t="s">
        <v>72</v>
      </c>
      <c r="E126" s="26" t="s">
        <v>75</v>
      </c>
      <c r="F126" s="29" t="s">
        <v>233</v>
      </c>
      <c r="G126" s="30">
        <v>35886</v>
      </c>
      <c r="H126" s="9" t="s">
        <v>153</v>
      </c>
      <c r="I126" s="33" t="s">
        <v>712</v>
      </c>
      <c r="J126" s="33" t="s">
        <v>152</v>
      </c>
      <c r="K126" s="27">
        <v>10957.35</v>
      </c>
      <c r="L126" s="27">
        <v>2191.4699999999998</v>
      </c>
      <c r="M126" s="27"/>
      <c r="N126" s="27"/>
      <c r="O126" s="27">
        <v>29269.27</v>
      </c>
      <c r="P126" s="27">
        <v>4241.8</v>
      </c>
      <c r="Q126" s="28">
        <f t="shared" si="3"/>
        <v>46659.89</v>
      </c>
    </row>
    <row r="127" spans="1:17" ht="90">
      <c r="A127" s="26">
        <v>121</v>
      </c>
      <c r="B127" s="25" t="s">
        <v>282</v>
      </c>
      <c r="C127" s="26" t="s">
        <v>63</v>
      </c>
      <c r="D127" s="29" t="s">
        <v>316</v>
      </c>
      <c r="E127" s="26" t="s">
        <v>325</v>
      </c>
      <c r="F127" s="29" t="s">
        <v>405</v>
      </c>
      <c r="G127" s="26" t="s">
        <v>458</v>
      </c>
      <c r="H127" s="9" t="s">
        <v>114</v>
      </c>
      <c r="I127" s="33" t="s">
        <v>544</v>
      </c>
      <c r="J127" s="33" t="s">
        <v>545</v>
      </c>
      <c r="K127" s="27">
        <v>2154573.38</v>
      </c>
      <c r="L127" s="27" t="s">
        <v>517</v>
      </c>
      <c r="M127" s="27" t="s">
        <v>517</v>
      </c>
      <c r="N127" s="27">
        <v>1125580.53</v>
      </c>
      <c r="O127" s="27">
        <v>952570.44</v>
      </c>
      <c r="P127" s="27" t="s">
        <v>518</v>
      </c>
      <c r="Q127" s="28">
        <f t="shared" si="3"/>
        <v>4232724.3499999996</v>
      </c>
    </row>
    <row r="128" spans="1:17" ht="90">
      <c r="A128" s="26">
        <v>122</v>
      </c>
      <c r="B128" s="25" t="s">
        <v>282</v>
      </c>
      <c r="C128" s="26" t="s">
        <v>63</v>
      </c>
      <c r="D128" s="29" t="s">
        <v>316</v>
      </c>
      <c r="E128" s="26" t="s">
        <v>330</v>
      </c>
      <c r="F128" s="29" t="s">
        <v>405</v>
      </c>
      <c r="G128" s="26" t="s">
        <v>463</v>
      </c>
      <c r="H128" s="9" t="s">
        <v>114</v>
      </c>
      <c r="I128" s="10" t="s">
        <v>544</v>
      </c>
      <c r="J128" s="33" t="s">
        <v>545</v>
      </c>
      <c r="K128" s="27">
        <v>1205044.02</v>
      </c>
      <c r="L128" s="27" t="s">
        <v>517</v>
      </c>
      <c r="M128" s="27" t="s">
        <v>517</v>
      </c>
      <c r="N128" s="27">
        <v>361513.27</v>
      </c>
      <c r="O128" s="27">
        <v>1160724.97</v>
      </c>
      <c r="P128" s="27" t="s">
        <v>518</v>
      </c>
      <c r="Q128" s="28">
        <f t="shared" ref="Q128:Q145" si="4">SUM(K128:P128)</f>
        <v>2727282.26</v>
      </c>
    </row>
    <row r="129" spans="1:17" ht="90">
      <c r="A129" s="26">
        <v>123</v>
      </c>
      <c r="B129" s="25" t="s">
        <v>282</v>
      </c>
      <c r="C129" s="26" t="s">
        <v>63</v>
      </c>
      <c r="D129" s="29" t="s">
        <v>316</v>
      </c>
      <c r="E129" s="26" t="s">
        <v>335</v>
      </c>
      <c r="F129" s="29" t="s">
        <v>405</v>
      </c>
      <c r="G129" s="30" t="s">
        <v>468</v>
      </c>
      <c r="H129" s="9" t="s">
        <v>114</v>
      </c>
      <c r="I129" s="33" t="s">
        <v>544</v>
      </c>
      <c r="J129" s="33" t="s">
        <v>545</v>
      </c>
      <c r="K129" s="27">
        <v>1250881.5</v>
      </c>
      <c r="L129" s="27" t="s">
        <v>517</v>
      </c>
      <c r="M129" s="27" t="s">
        <v>517</v>
      </c>
      <c r="N129" s="27" t="s">
        <v>519</v>
      </c>
      <c r="O129" s="27" t="s">
        <v>520</v>
      </c>
      <c r="P129" s="27" t="s">
        <v>518</v>
      </c>
      <c r="Q129" s="28">
        <f t="shared" si="4"/>
        <v>1250881.5</v>
      </c>
    </row>
    <row r="130" spans="1:17" ht="90">
      <c r="A130" s="26">
        <v>124</v>
      </c>
      <c r="B130" s="25" t="s">
        <v>282</v>
      </c>
      <c r="C130" s="26" t="s">
        <v>63</v>
      </c>
      <c r="D130" s="29" t="s">
        <v>316</v>
      </c>
      <c r="E130" s="26" t="s">
        <v>350</v>
      </c>
      <c r="F130" s="29" t="s">
        <v>405</v>
      </c>
      <c r="G130" s="26" t="s">
        <v>458</v>
      </c>
      <c r="H130" s="9" t="s">
        <v>114</v>
      </c>
      <c r="I130" s="33" t="s">
        <v>544</v>
      </c>
      <c r="J130" s="33" t="s">
        <v>545</v>
      </c>
      <c r="K130" s="27">
        <v>169919.04</v>
      </c>
      <c r="L130" s="27" t="s">
        <v>517</v>
      </c>
      <c r="M130" s="27" t="s">
        <v>517</v>
      </c>
      <c r="N130" s="27">
        <v>88768.21</v>
      </c>
      <c r="O130" s="27">
        <v>75123.87</v>
      </c>
      <c r="P130" s="27" t="s">
        <v>518</v>
      </c>
      <c r="Q130" s="28">
        <f t="shared" si="4"/>
        <v>333811.12</v>
      </c>
    </row>
    <row r="131" spans="1:17" ht="90">
      <c r="A131" s="26">
        <v>125</v>
      </c>
      <c r="B131" s="25" t="s">
        <v>282</v>
      </c>
      <c r="C131" s="26" t="s">
        <v>63</v>
      </c>
      <c r="D131" s="29" t="s">
        <v>316</v>
      </c>
      <c r="E131" s="26" t="s">
        <v>353</v>
      </c>
      <c r="F131" s="29" t="s">
        <v>405</v>
      </c>
      <c r="G131" s="26" t="s">
        <v>463</v>
      </c>
      <c r="H131" s="9" t="s">
        <v>114</v>
      </c>
      <c r="I131" s="33" t="s">
        <v>544</v>
      </c>
      <c r="J131" s="33" t="s">
        <v>545</v>
      </c>
      <c r="K131" s="27">
        <v>95577.71</v>
      </c>
      <c r="L131" s="27" t="s">
        <v>517</v>
      </c>
      <c r="M131" s="27" t="s">
        <v>517</v>
      </c>
      <c r="N131" s="27">
        <v>28673.33</v>
      </c>
      <c r="O131" s="27">
        <v>92062.57</v>
      </c>
      <c r="P131" s="27" t="s">
        <v>518</v>
      </c>
      <c r="Q131" s="28">
        <f t="shared" si="4"/>
        <v>216313.61000000002</v>
      </c>
    </row>
    <row r="132" spans="1:17" ht="60">
      <c r="A132" s="26">
        <v>126</v>
      </c>
      <c r="B132" s="25" t="s">
        <v>60</v>
      </c>
      <c r="C132" s="26" t="s">
        <v>68</v>
      </c>
      <c r="D132" s="29" t="s">
        <v>71</v>
      </c>
      <c r="E132" s="26" t="s">
        <v>85</v>
      </c>
      <c r="F132" s="29" t="s">
        <v>239</v>
      </c>
      <c r="G132" s="26" t="s">
        <v>149</v>
      </c>
      <c r="H132" s="9" t="s">
        <v>681</v>
      </c>
      <c r="I132" s="33" t="s">
        <v>692</v>
      </c>
      <c r="J132" s="33" t="s">
        <v>693</v>
      </c>
      <c r="K132" s="27">
        <v>82903.34</v>
      </c>
      <c r="L132" s="27">
        <v>16580.64</v>
      </c>
      <c r="M132" s="27"/>
      <c r="N132" s="27"/>
      <c r="O132" s="27">
        <v>221453.06</v>
      </c>
      <c r="P132" s="27">
        <v>64187.4</v>
      </c>
      <c r="Q132" s="28">
        <f t="shared" si="4"/>
        <v>385124.44</v>
      </c>
    </row>
    <row r="133" spans="1:17" ht="30">
      <c r="A133" s="26">
        <v>127</v>
      </c>
      <c r="B133" s="25" t="s">
        <v>61</v>
      </c>
      <c r="C133" s="26" t="s">
        <v>69</v>
      </c>
      <c r="D133" s="29" t="s">
        <v>72</v>
      </c>
      <c r="E133" s="26" t="s">
        <v>86</v>
      </c>
      <c r="F133" s="29" t="s">
        <v>240</v>
      </c>
      <c r="G133" s="26" t="s">
        <v>150</v>
      </c>
      <c r="H133" s="9" t="s">
        <v>681</v>
      </c>
      <c r="I133" s="33" t="s">
        <v>108</v>
      </c>
      <c r="J133" s="33" t="s">
        <v>710</v>
      </c>
      <c r="K133" s="27">
        <v>23789.49</v>
      </c>
      <c r="L133" s="27"/>
      <c r="M133" s="27"/>
      <c r="N133" s="27"/>
      <c r="O133" s="27">
        <v>44410.2</v>
      </c>
      <c r="P133" s="27">
        <v>13639.93</v>
      </c>
      <c r="Q133" s="28">
        <f t="shared" si="4"/>
        <v>81839.62</v>
      </c>
    </row>
    <row r="134" spans="1:17" ht="90">
      <c r="A134" s="26">
        <v>128</v>
      </c>
      <c r="B134" s="18" t="s">
        <v>21</v>
      </c>
      <c r="C134" s="25" t="s">
        <v>25</v>
      </c>
      <c r="D134" s="29" t="s">
        <v>30</v>
      </c>
      <c r="E134" s="26" t="s">
        <v>47</v>
      </c>
      <c r="F134" s="29" t="s">
        <v>123</v>
      </c>
      <c r="G134" s="17" t="s">
        <v>106</v>
      </c>
      <c r="H134" s="13" t="s">
        <v>124</v>
      </c>
      <c r="I134" s="33" t="s">
        <v>660</v>
      </c>
      <c r="J134" s="33" t="s">
        <v>274</v>
      </c>
      <c r="K134" s="27">
        <v>473967.51</v>
      </c>
      <c r="L134" s="27">
        <v>94793.37</v>
      </c>
      <c r="M134" s="27"/>
      <c r="N134" s="27"/>
      <c r="O134" s="27">
        <v>741397.93</v>
      </c>
      <c r="P134" s="27">
        <v>262031.76</v>
      </c>
      <c r="Q134" s="28">
        <f t="shared" si="4"/>
        <v>1572190.57</v>
      </c>
    </row>
    <row r="135" spans="1:17" ht="45">
      <c r="A135" s="26">
        <v>129</v>
      </c>
      <c r="B135" s="25" t="s">
        <v>21</v>
      </c>
      <c r="C135" s="26" t="s">
        <v>25</v>
      </c>
      <c r="D135" s="29" t="s">
        <v>30</v>
      </c>
      <c r="E135" s="26" t="s">
        <v>46</v>
      </c>
      <c r="F135" s="29" t="s">
        <v>223</v>
      </c>
      <c r="G135" s="26" t="s">
        <v>105</v>
      </c>
      <c r="H135" s="9" t="s">
        <v>258</v>
      </c>
      <c r="I135" s="33" t="s">
        <v>698</v>
      </c>
      <c r="J135" s="10" t="s">
        <v>699</v>
      </c>
      <c r="K135" s="27">
        <v>49665.73</v>
      </c>
      <c r="L135" s="27">
        <v>9933.43</v>
      </c>
      <c r="M135" s="27"/>
      <c r="N135" s="27"/>
      <c r="O135" s="27">
        <v>103081.41</v>
      </c>
      <c r="P135" s="27">
        <v>16268.02</v>
      </c>
      <c r="Q135" s="28">
        <f t="shared" si="4"/>
        <v>178948.59</v>
      </c>
    </row>
    <row r="136" spans="1:17" ht="45">
      <c r="A136" s="26">
        <v>130</v>
      </c>
      <c r="B136" s="18" t="s">
        <v>21</v>
      </c>
      <c r="C136" s="25" t="s">
        <v>25</v>
      </c>
      <c r="D136" s="29" t="s">
        <v>29</v>
      </c>
      <c r="E136" s="26" t="s">
        <v>45</v>
      </c>
      <c r="F136" s="29" t="s">
        <v>223</v>
      </c>
      <c r="G136" s="26" t="s">
        <v>104</v>
      </c>
      <c r="H136" s="31" t="s">
        <v>258</v>
      </c>
      <c r="I136" s="12" t="s">
        <v>698</v>
      </c>
      <c r="J136" s="12" t="s">
        <v>699</v>
      </c>
      <c r="K136" s="27">
        <v>10760.91</v>
      </c>
      <c r="L136" s="27">
        <v>2152.16</v>
      </c>
      <c r="M136" s="27"/>
      <c r="N136" s="27"/>
      <c r="O136" s="27">
        <v>22334.3</v>
      </c>
      <c r="P136" s="27">
        <v>3524.73</v>
      </c>
      <c r="Q136" s="28">
        <f t="shared" si="4"/>
        <v>38772.1</v>
      </c>
    </row>
    <row r="137" spans="1:17" ht="75">
      <c r="A137" s="26">
        <v>131</v>
      </c>
      <c r="B137" s="25" t="s">
        <v>280</v>
      </c>
      <c r="C137" s="26" t="s">
        <v>281</v>
      </c>
      <c r="D137" s="29" t="s">
        <v>316</v>
      </c>
      <c r="E137" s="26" t="s">
        <v>322</v>
      </c>
      <c r="F137" s="29" t="s">
        <v>402</v>
      </c>
      <c r="G137" s="26" t="s">
        <v>455</v>
      </c>
      <c r="H137" s="9" t="s">
        <v>536</v>
      </c>
      <c r="I137" s="33" t="s">
        <v>537</v>
      </c>
      <c r="J137" s="10" t="s">
        <v>538</v>
      </c>
      <c r="K137" s="27">
        <v>2006554.19</v>
      </c>
      <c r="L137" s="27" t="s">
        <v>517</v>
      </c>
      <c r="M137" s="27" t="s">
        <v>517</v>
      </c>
      <c r="N137" s="27">
        <v>970140.55</v>
      </c>
      <c r="O137" s="27">
        <v>5797599.4900000002</v>
      </c>
      <c r="P137" s="27" t="s">
        <v>518</v>
      </c>
      <c r="Q137" s="28">
        <f t="shared" si="4"/>
        <v>8774294.2300000004</v>
      </c>
    </row>
    <row r="138" spans="1:17" ht="30">
      <c r="A138" s="26">
        <v>132</v>
      </c>
      <c r="B138" s="25" t="s">
        <v>280</v>
      </c>
      <c r="C138" s="26" t="s">
        <v>281</v>
      </c>
      <c r="D138" s="29" t="s">
        <v>316</v>
      </c>
      <c r="E138" s="26" t="s">
        <v>333</v>
      </c>
      <c r="F138" s="29" t="s">
        <v>411</v>
      </c>
      <c r="G138" s="26" t="s">
        <v>466</v>
      </c>
      <c r="H138" s="9" t="s">
        <v>560</v>
      </c>
      <c r="I138" s="33" t="s">
        <v>561</v>
      </c>
      <c r="J138" s="33" t="s">
        <v>562</v>
      </c>
      <c r="K138" s="27">
        <v>301549.33</v>
      </c>
      <c r="L138" s="27" t="s">
        <v>517</v>
      </c>
      <c r="M138" s="27" t="s">
        <v>517</v>
      </c>
      <c r="N138" s="27">
        <v>191565.23</v>
      </c>
      <c r="O138" s="27">
        <v>1058976.04</v>
      </c>
      <c r="P138" s="27" t="s">
        <v>518</v>
      </c>
      <c r="Q138" s="28">
        <f t="shared" si="4"/>
        <v>1552090.6</v>
      </c>
    </row>
    <row r="139" spans="1:17" ht="45">
      <c r="A139" s="26">
        <v>133</v>
      </c>
      <c r="B139" s="25" t="s">
        <v>280</v>
      </c>
      <c r="C139" s="26" t="s">
        <v>281</v>
      </c>
      <c r="D139" s="29" t="s">
        <v>316</v>
      </c>
      <c r="E139" s="26" t="s">
        <v>369</v>
      </c>
      <c r="F139" s="29" t="s">
        <v>430</v>
      </c>
      <c r="G139" s="26" t="s">
        <v>491</v>
      </c>
      <c r="H139" s="9" t="s">
        <v>620</v>
      </c>
      <c r="I139" s="33" t="s">
        <v>621</v>
      </c>
      <c r="J139" s="33" t="s">
        <v>562</v>
      </c>
      <c r="K139" s="27">
        <v>22743.3</v>
      </c>
      <c r="L139" s="27" t="s">
        <v>517</v>
      </c>
      <c r="M139" s="27" t="s">
        <v>517</v>
      </c>
      <c r="N139" s="27" t="s">
        <v>519</v>
      </c>
      <c r="O139" s="27" t="s">
        <v>520</v>
      </c>
      <c r="P139" s="27" t="s">
        <v>518</v>
      </c>
      <c r="Q139" s="28">
        <f t="shared" si="4"/>
        <v>22743.3</v>
      </c>
    </row>
    <row r="140" spans="1:17" ht="45">
      <c r="A140" s="26">
        <v>134</v>
      </c>
      <c r="B140" s="25" t="s">
        <v>176</v>
      </c>
      <c r="C140" s="26" t="s">
        <v>188</v>
      </c>
      <c r="D140" s="29" t="s">
        <v>30</v>
      </c>
      <c r="E140" s="26" t="s">
        <v>179</v>
      </c>
      <c r="F140" s="29" t="s">
        <v>247</v>
      </c>
      <c r="G140" s="30">
        <v>38384</v>
      </c>
      <c r="H140" s="9" t="s">
        <v>678</v>
      </c>
      <c r="I140" s="33" t="s">
        <v>679</v>
      </c>
      <c r="J140" s="33" t="s">
        <v>207</v>
      </c>
      <c r="K140" s="27">
        <v>480809.86</v>
      </c>
      <c r="L140" s="27">
        <v>96161.97</v>
      </c>
      <c r="M140" s="27"/>
      <c r="N140" s="27"/>
      <c r="O140" s="27">
        <v>594473.31000000006</v>
      </c>
      <c r="P140" s="27">
        <v>234289.02</v>
      </c>
      <c r="Q140" s="28">
        <f t="shared" si="4"/>
        <v>1405734.1600000001</v>
      </c>
    </row>
    <row r="141" spans="1:17" ht="45">
      <c r="A141" s="26">
        <v>135</v>
      </c>
      <c r="B141" s="18" t="s">
        <v>176</v>
      </c>
      <c r="C141" s="25" t="s">
        <v>188</v>
      </c>
      <c r="D141" s="29" t="s">
        <v>72</v>
      </c>
      <c r="E141" s="26" t="s">
        <v>180</v>
      </c>
      <c r="F141" s="29" t="s">
        <v>247</v>
      </c>
      <c r="G141" s="11">
        <v>38384</v>
      </c>
      <c r="H141" s="9" t="s">
        <v>696</v>
      </c>
      <c r="I141" s="33" t="s">
        <v>697</v>
      </c>
      <c r="J141" s="10" t="s">
        <v>207</v>
      </c>
      <c r="K141" s="27">
        <v>104386.35</v>
      </c>
      <c r="L141" s="27">
        <v>20877.27</v>
      </c>
      <c r="M141" s="27"/>
      <c r="N141" s="27"/>
      <c r="O141" s="27">
        <v>129063.28</v>
      </c>
      <c r="P141" s="27">
        <v>50865.38</v>
      </c>
      <c r="Q141" s="28">
        <f t="shared" si="4"/>
        <v>305192.28000000003</v>
      </c>
    </row>
    <row r="142" spans="1:17" ht="45">
      <c r="A142" s="26">
        <v>136</v>
      </c>
      <c r="B142" s="25" t="s">
        <v>176</v>
      </c>
      <c r="C142" s="15" t="s">
        <v>188</v>
      </c>
      <c r="D142" s="29" t="s">
        <v>71</v>
      </c>
      <c r="E142" s="26" t="s">
        <v>177</v>
      </c>
      <c r="F142" s="29" t="s">
        <v>247</v>
      </c>
      <c r="G142" s="30">
        <v>38384</v>
      </c>
      <c r="H142" s="13" t="s">
        <v>696</v>
      </c>
      <c r="I142" s="14" t="s">
        <v>697</v>
      </c>
      <c r="J142" s="16" t="s">
        <v>207</v>
      </c>
      <c r="K142" s="27">
        <v>94517.94</v>
      </c>
      <c r="L142" s="27">
        <v>18903.580000000002</v>
      </c>
      <c r="M142" s="27"/>
      <c r="N142" s="27"/>
      <c r="O142" s="27">
        <v>116861.98</v>
      </c>
      <c r="P142" s="27">
        <v>46056.7</v>
      </c>
      <c r="Q142" s="28">
        <f t="shared" si="4"/>
        <v>276340.2</v>
      </c>
    </row>
    <row r="143" spans="1:17" ht="60">
      <c r="A143" s="26">
        <v>137</v>
      </c>
      <c r="B143" s="18" t="s">
        <v>290</v>
      </c>
      <c r="C143" s="25" t="s">
        <v>291</v>
      </c>
      <c r="D143" s="29" t="s">
        <v>316</v>
      </c>
      <c r="E143" s="26" t="s">
        <v>339</v>
      </c>
      <c r="F143" s="29" t="s">
        <v>414</v>
      </c>
      <c r="G143" s="17" t="s">
        <v>471</v>
      </c>
      <c r="H143" s="9" t="s">
        <v>568</v>
      </c>
      <c r="I143" s="22" t="s">
        <v>569</v>
      </c>
      <c r="J143" s="33" t="s">
        <v>570</v>
      </c>
      <c r="K143" s="27">
        <v>254476.67</v>
      </c>
      <c r="L143" s="27" t="s">
        <v>517</v>
      </c>
      <c r="M143" s="27" t="s">
        <v>517</v>
      </c>
      <c r="N143" s="27">
        <v>198652.69</v>
      </c>
      <c r="O143" s="27">
        <v>560129.46</v>
      </c>
      <c r="P143" s="27" t="s">
        <v>518</v>
      </c>
      <c r="Q143" s="28">
        <f t="shared" si="4"/>
        <v>1013258.82</v>
      </c>
    </row>
    <row r="144" spans="1:17" ht="60">
      <c r="A144" s="26">
        <v>138</v>
      </c>
      <c r="B144" s="25" t="s">
        <v>290</v>
      </c>
      <c r="C144" s="26" t="s">
        <v>291</v>
      </c>
      <c r="D144" s="29" t="s">
        <v>316</v>
      </c>
      <c r="E144" s="26" t="s">
        <v>341</v>
      </c>
      <c r="F144" s="29" t="s">
        <v>414</v>
      </c>
      <c r="G144" s="26" t="s">
        <v>473</v>
      </c>
      <c r="H144" s="9" t="s">
        <v>568</v>
      </c>
      <c r="I144" s="33" t="s">
        <v>574</v>
      </c>
      <c r="J144" s="33" t="s">
        <v>575</v>
      </c>
      <c r="K144" s="27">
        <v>869054.72</v>
      </c>
      <c r="L144" s="27" t="s">
        <v>517</v>
      </c>
      <c r="M144" s="27" t="s">
        <v>517</v>
      </c>
      <c r="N144" s="27" t="s">
        <v>519</v>
      </c>
      <c r="O144" s="27" t="s">
        <v>520</v>
      </c>
      <c r="P144" s="27" t="s">
        <v>518</v>
      </c>
      <c r="Q144" s="28">
        <f t="shared" si="4"/>
        <v>869054.72</v>
      </c>
    </row>
    <row r="145" spans="1:17" ht="75">
      <c r="A145" s="20">
        <v>139</v>
      </c>
      <c r="B145" s="55" t="s">
        <v>23</v>
      </c>
      <c r="C145" s="35" t="s">
        <v>26</v>
      </c>
      <c r="D145" s="36" t="s">
        <v>29</v>
      </c>
      <c r="E145" s="20" t="s">
        <v>53</v>
      </c>
      <c r="F145" s="36" t="s">
        <v>128</v>
      </c>
      <c r="G145" s="51" t="s">
        <v>140</v>
      </c>
      <c r="H145" s="45" t="s">
        <v>129</v>
      </c>
      <c r="I145" s="46" t="s">
        <v>700</v>
      </c>
      <c r="J145" s="46" t="s">
        <v>701</v>
      </c>
      <c r="K145" s="21">
        <v>41769.949999999997</v>
      </c>
      <c r="L145" s="21">
        <v>12530.95</v>
      </c>
      <c r="M145" s="21"/>
      <c r="N145" s="21"/>
      <c r="O145" s="21">
        <v>137848.43</v>
      </c>
      <c r="P145" s="21">
        <v>38429.86</v>
      </c>
      <c r="Q145" s="23">
        <f t="shared" si="4"/>
        <v>230579.19</v>
      </c>
    </row>
    <row r="146" spans="1:17">
      <c r="A146" s="56" t="s">
        <v>652</v>
      </c>
      <c r="B146" s="57"/>
      <c r="C146" s="57"/>
      <c r="D146" s="57"/>
      <c r="E146" s="57"/>
      <c r="F146" s="57"/>
      <c r="G146" s="57"/>
      <c r="H146" s="57"/>
      <c r="I146" s="57"/>
      <c r="J146" s="58"/>
      <c r="K146" s="40">
        <v>737256910.80000019</v>
      </c>
      <c r="L146" s="40">
        <v>150622464.53</v>
      </c>
      <c r="M146" s="40">
        <v>0</v>
      </c>
      <c r="N146" s="40">
        <v>0</v>
      </c>
      <c r="O146" s="40">
        <v>506501264.29999995</v>
      </c>
      <c r="P146" s="40">
        <v>277668940.0999999</v>
      </c>
      <c r="Q146" s="54">
        <v>1672049579.73</v>
      </c>
    </row>
    <row r="147" spans="1:17">
      <c r="A147" s="56" t="s">
        <v>653</v>
      </c>
      <c r="B147" s="57"/>
      <c r="C147" s="57"/>
      <c r="D147" s="57"/>
      <c r="E147" s="57"/>
      <c r="F147" s="57"/>
      <c r="G147" s="57"/>
      <c r="H147" s="57"/>
      <c r="I147" s="57"/>
      <c r="J147" s="58"/>
      <c r="K147" s="41">
        <v>212703434.27000004</v>
      </c>
      <c r="L147" s="41">
        <v>0</v>
      </c>
      <c r="M147" s="41">
        <v>9157911.4199999999</v>
      </c>
      <c r="N147" s="41">
        <v>134757886.13</v>
      </c>
      <c r="O147" s="41">
        <v>265983958.91000003</v>
      </c>
      <c r="P147" s="41">
        <v>88518464.700000003</v>
      </c>
      <c r="Q147" s="42">
        <v>711144326.25000036</v>
      </c>
    </row>
    <row r="148" spans="1:17">
      <c r="A148" s="56" t="s">
        <v>650</v>
      </c>
      <c r="B148" s="57"/>
      <c r="C148" s="57"/>
      <c r="D148" s="57"/>
      <c r="E148" s="57"/>
      <c r="F148" s="57"/>
      <c r="G148" s="57"/>
      <c r="H148" s="57"/>
      <c r="I148" s="57"/>
      <c r="J148" s="58"/>
      <c r="K148" s="41">
        <v>232663802.55999994</v>
      </c>
      <c r="L148" s="41">
        <v>47045111.690000005</v>
      </c>
      <c r="M148" s="41">
        <v>0</v>
      </c>
      <c r="N148" s="41">
        <v>0</v>
      </c>
      <c r="O148" s="41">
        <v>169405162.45000002</v>
      </c>
      <c r="P148" s="41">
        <v>63370567.600000001</v>
      </c>
      <c r="Q148" s="41">
        <v>512484644.29999995</v>
      </c>
    </row>
    <row r="149" spans="1:17">
      <c r="A149" s="56" t="s">
        <v>651</v>
      </c>
      <c r="B149" s="57"/>
      <c r="C149" s="57"/>
      <c r="D149" s="57"/>
      <c r="E149" s="57"/>
      <c r="F149" s="57"/>
      <c r="G149" s="57"/>
      <c r="H149" s="57"/>
      <c r="I149" s="57"/>
      <c r="J149" s="58"/>
      <c r="K149" s="41">
        <v>105372367.81</v>
      </c>
      <c r="L149" s="41">
        <v>21074473.219999999</v>
      </c>
      <c r="M149" s="41">
        <v>0</v>
      </c>
      <c r="N149" s="41">
        <v>0</v>
      </c>
      <c r="O149" s="41">
        <v>86583467.910000011</v>
      </c>
      <c r="P149" s="41">
        <v>41666298.960000001</v>
      </c>
      <c r="Q149" s="41">
        <v>254696607.89999998</v>
      </c>
    </row>
    <row r="150" spans="1:17">
      <c r="A150" s="56" t="s">
        <v>654</v>
      </c>
      <c r="B150" s="57"/>
      <c r="C150" s="57"/>
      <c r="D150" s="57"/>
      <c r="E150" s="57"/>
      <c r="F150" s="57"/>
      <c r="G150" s="57"/>
      <c r="H150" s="57"/>
      <c r="I150" s="57"/>
      <c r="J150" s="58"/>
      <c r="K150" s="43">
        <v>1287996515.4399991</v>
      </c>
      <c r="L150" s="43">
        <v>218742049.44</v>
      </c>
      <c r="M150" s="43">
        <v>9157911.4199999999</v>
      </c>
      <c r="N150" s="43">
        <v>134757886.13</v>
      </c>
      <c r="O150" s="43">
        <v>1028473853.5699995</v>
      </c>
      <c r="P150" s="43">
        <v>471224271.3599999</v>
      </c>
      <c r="Q150" s="44">
        <v>3150375158.1799989</v>
      </c>
    </row>
  </sheetData>
  <sortState ref="K146:R149">
    <sortCondition descending="1" ref="Q146:Q149"/>
  </sortState>
  <mergeCells count="15">
    <mergeCell ref="I5:I6"/>
    <mergeCell ref="K5:Q5"/>
    <mergeCell ref="J5:J6"/>
    <mergeCell ref="A5:A6"/>
    <mergeCell ref="B5:C5"/>
    <mergeCell ref="H5:H6"/>
    <mergeCell ref="G5:G6"/>
    <mergeCell ref="F5:F6"/>
    <mergeCell ref="E5:E6"/>
    <mergeCell ref="D5:D6"/>
    <mergeCell ref="A146:J146"/>
    <mergeCell ref="A147:J147"/>
    <mergeCell ref="A148:J148"/>
    <mergeCell ref="A149:J149"/>
    <mergeCell ref="A150:J150"/>
  </mergeCells>
  <pageMargins left="0.23622047244094491" right="0.23622047244094491" top="0.74803149606299213" bottom="0.74803149606299213" header="0.31496062992125984" footer="0.31496062992125984"/>
  <pageSetup paperSize="8" scale="49" fitToHeight="10" orientation="landscape" verticalDpi="599" r:id="rId1"/>
  <headerFooter>
    <oddFooter>&amp;L&amp;Z&amp;F
&amp;A&amp;R&amp;P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Inscrições</vt:lpstr>
      <vt:lpstr>Inscrições!Area_de_impressao</vt:lpstr>
      <vt:lpstr>Inscrições!Titulos_de_impressao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f199097</dc:creator>
  <cp:lastModifiedBy>ferlima</cp:lastModifiedBy>
  <cp:lastPrinted>2017-06-28T15:08:51Z</cp:lastPrinted>
  <dcterms:created xsi:type="dcterms:W3CDTF">2017-05-18T14:52:52Z</dcterms:created>
  <dcterms:modified xsi:type="dcterms:W3CDTF">2017-06-30T19:03:31Z</dcterms:modified>
</cp:coreProperties>
</file>