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aulo.zerbinati\Desktop\CPIPANDEMIA\REQ 669\"/>
    </mc:Choice>
  </mc:AlternateContent>
  <bookViews>
    <workbookView xWindow="0" yWindow="0" windowWidth="13500" windowHeight="6120" activeTab="1"/>
  </bookViews>
  <sheets>
    <sheet name="2020" sheetId="3" r:id="rId1"/>
    <sheet name="2021" sheetId="1" r:id="rId2"/>
  </sheets>
  <definedNames>
    <definedName name="_xlnm.Print_Area" localSheetId="0">'2020'!$A$1:$L$224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10" i="1" l="1"/>
  <c r="J224" i="3" l="1"/>
  <c r="I224" i="3"/>
  <c r="H224" i="3"/>
  <c r="G224" i="3"/>
  <c r="F224" i="3"/>
  <c r="K224" i="3" l="1"/>
  <c r="K4" i="3"/>
  <c r="K140" i="3" l="1"/>
  <c r="K220" i="3" l="1"/>
  <c r="K216" i="3"/>
  <c r="K212" i="3"/>
  <c r="K208" i="3"/>
  <c r="K186" i="3"/>
  <c r="K182" i="3"/>
  <c r="K178" i="3"/>
  <c r="K165" i="3"/>
  <c r="K161" i="3"/>
  <c r="K157" i="3"/>
  <c r="K153" i="3"/>
  <c r="K149" i="3"/>
  <c r="K145" i="3"/>
  <c r="K136" i="3"/>
  <c r="K132" i="3"/>
  <c r="K128" i="3"/>
  <c r="K112" i="3"/>
  <c r="K104" i="3"/>
  <c r="K100" i="3"/>
  <c r="K98" i="3"/>
  <c r="K96" i="3"/>
  <c r="K94" i="3"/>
  <c r="K92" i="3"/>
  <c r="K90" i="3"/>
  <c r="K88" i="3"/>
  <c r="K86" i="3"/>
  <c r="K84" i="3"/>
  <c r="K82" i="3"/>
  <c r="K80" i="3"/>
  <c r="K76" i="3"/>
  <c r="K72" i="3"/>
  <c r="K68" i="3"/>
  <c r="K64" i="3"/>
  <c r="K60" i="3"/>
  <c r="K56" i="3"/>
  <c r="K54" i="3"/>
  <c r="K31" i="3"/>
</calcChain>
</file>

<file path=xl/sharedStrings.xml><?xml version="1.0" encoding="utf-8"?>
<sst xmlns="http://schemas.openxmlformats.org/spreadsheetml/2006/main" count="819" uniqueCount="361">
  <si>
    <t>DATA</t>
  </si>
  <si>
    <t>TÍTULO</t>
  </si>
  <si>
    <t>PALESTRANTES, MODERADORES E INTEGRANTES DAS MESAS DE ABERTURA E ENCERRAMENTO</t>
  </si>
  <si>
    <t xml:space="preserve">TIPO DE PARTICIPAÇÃO </t>
  </si>
  <si>
    <t xml:space="preserve"> Conferência "A promoção dos serviços, da indústria e dos investimentos”, no âmbito do ciclo de conferências sobre a nova política externa brasileira </t>
  </si>
  <si>
    <t>Palestrante</t>
  </si>
  <si>
    <t>Abertura</t>
  </si>
  <si>
    <t>Encerramento</t>
  </si>
  <si>
    <t>Moderador</t>
  </si>
  <si>
    <t xml:space="preserve">Conferência "O Brasil e os organismos econômicos multilaterais", no âmbito do ciclo de conferências sobre a nova política externa brasileira </t>
  </si>
  <si>
    <t xml:space="preserve">Conferência "Nova visão da política externa brasileira com a África", no âmbito do ciclo de conferências sobre a nova política externa brasileira </t>
  </si>
  <si>
    <t xml:space="preserve">Conferência "A diplomacia do agronegócio", no âmbito do ciclo de conferências sobre a nova política externa brasileira </t>
  </si>
  <si>
    <t xml:space="preserve">Conferência "Japão, Coreia do Sul e Austrália: Parceiros do Brasil na Ásia-Pacífico", no âmbito do ciclo de conferências sobre a nova política externa brasileira </t>
  </si>
  <si>
    <t xml:space="preserve">Conferência "A Promoção da Energia e da Mineração", no âmbito do ciclo de conferências sobre a nova política externa brasileira </t>
  </si>
  <si>
    <t xml:space="preserve">Conferência "Cooperação jurídica internacional e combate aos crimes transnacionais"​, no âmbito do ciclo de conferências sobre a nova política externa brasileira </t>
  </si>
  <si>
    <t xml:space="preserve">Conferência "Política Externa de Defesa do Brasil", no âmbito do ciclo de conferências sobre a nova política externa brasileira </t>
  </si>
  <si>
    <t xml:space="preserve">Conferência "Diplomacia Ambiental", no âmbito do ciclo de conferências sobre a nova política externa brasileira </t>
  </si>
  <si>
    <t xml:space="preserve">Conferência "O Brasil na ONU e o novo cenário internacional", no âmbito do ciclo de conferências sobre a nova política externa brasileira </t>
  </si>
  <si>
    <t xml:space="preserve">Conferência "As relações do Brasil com a Rússia e com os países da Ásia Central", no âmbito do ciclo de conferências sobre a nova política externa brasileira </t>
  </si>
  <si>
    <t>Rebecca Macedo, Gerente do Centro Internacional de Negócios da FIEMG</t>
  </si>
  <si>
    <t xml:space="preserve">Conferência "Direitos Humanos na Diplomacia", no âmbito do ciclo de conferências sobre a nova política externa brasileira </t>
  </si>
  <si>
    <r>
      <t xml:space="preserve">Conferência "O </t>
    </r>
    <r>
      <rPr>
        <i/>
        <sz val="10"/>
        <rFont val="Times New Roman"/>
        <family val="1"/>
      </rPr>
      <t xml:space="preserve">Brexit </t>
    </r>
    <r>
      <rPr>
        <sz val="10"/>
        <rFont val="Times New Roman"/>
        <family val="1"/>
      </rPr>
      <t xml:space="preserve">e as relações Brasil-Reino Unido", no âmbito do ciclo de conferências sobre a nova política externa brasileira </t>
    </r>
  </si>
  <si>
    <t>03/05/2021</t>
  </si>
  <si>
    <t xml:space="preserve">Conferência "As Relações do Brasil com a Índia e com Países do Sudeste Asiático", no âmbito do ciclo de conferências sobre a nova política externa brasileira </t>
  </si>
  <si>
    <t>Alexandre Brito Santos, Consultor Internacional da FIEMG</t>
  </si>
  <si>
    <t>07/05/2021</t>
  </si>
  <si>
    <t>Embaixador Pedro Fernando Brêtas Bastos, Representante do Brasil junto à CPLP</t>
  </si>
  <si>
    <t>Conselheiro Bruno Miranda Zétola, Chefe da Divisão de Temas Internacionais, Culturais e de Língua Portuguesa do Itamaraty</t>
  </si>
  <si>
    <t>Antonio Carlos Secchin, poeta, ensaísta e crítico literário brasileiro (ABL)</t>
  </si>
  <si>
    <t>13/05/2021</t>
  </si>
  <si>
    <t>Fernando Schmidt Ariztía, Embaixador do Chile no Brasil</t>
  </si>
  <si>
    <t xml:space="preserve">Natalia López Céspedes, Gerente do Projeto Humboldt, Chile </t>
  </si>
  <si>
    <t xml:space="preserve">Patricio Alberto Rey Sommer, Gerente Geral, Desarrollo País </t>
  </si>
  <si>
    <t>Andrés Allamand Zavala, Ministro de Relaciones Exteriores de Chile</t>
  </si>
  <si>
    <t>Martin Agbor Mbeng, Embaixador de Camarões em Brasília</t>
  </si>
  <si>
    <t>Embaixador Kenneth Félix Haczynski da Nóbrega, Secretário de Negociações Bilaterais no Oriente Médio, Europa e África do Itamaraty</t>
  </si>
  <si>
    <t>Apoio</t>
  </si>
  <si>
    <t>VALOR GASTO COM LIBRAS</t>
  </si>
  <si>
    <t>Embaixador Ernesto Araújo, Ministro de Estado das Relações Exteriores</t>
  </si>
  <si>
    <t>Fábio Salustino Mesquita de Faria, Ministro de Estado das Comunicações</t>
  </si>
  <si>
    <t>Embaixador Luiz Cesar Gasser, Diretor do Departamento de Promoção de Serviços e de Indústria do Itamaraty</t>
  </si>
  <si>
    <t>Ministro Fernando Meirelles de Azevedo Pimentel, Diretor do Departamento de Organismos Econômicos Multilaterais do Itamaraty</t>
  </si>
  <si>
    <t>Ministro Rodrigo d’Araújo Gabsch, Diretor do Departamento de África do Itamaraty</t>
  </si>
  <si>
    <t>Ministro Alexandre Peña Ghisleni, Diretor do Departamento de Promoção do Agronegócio do Itamaraty</t>
  </si>
  <si>
    <t>Ministra Cecília Kiku Ishitani, Diretora do Departamento de Japão, Península Coreana e Pacífico do Itamaraty</t>
  </si>
  <si>
    <t xml:space="preserve"> Embaixador Alex Giacomelli da Silva, Diretor do Departamento de Promoção de Energia, Recursos Minerais e Infraestrutura do Itamaraty</t>
  </si>
  <si>
    <t>Ministro André Veras Guimarães, Diretor do Departamento de Segurança e Justiça do Itamaraty</t>
  </si>
  <si>
    <t>Ministro Marcelo Câmara, Diretor do Departamento de Defesa do Itamaraty</t>
  </si>
  <si>
    <t>Ministro Leonardo Cleaver de Athayde, Diretor do Departamento de Meio Ambiente do Itamaraty</t>
  </si>
  <si>
    <t>Ministro Adriano Silva Pucci, Diretor do Departamento de Nações Unidas do Itamaraty</t>
  </si>
  <si>
    <t>Ministro Pedro Murilo Ortega Terra, Diretor do Departamento de Rússia e da Ásia Central do Itamaraty</t>
  </si>
  <si>
    <t>Ministro João Lucas Quental Novaes de Almeida, Diretor do Departamento de Direitos Humanos e Cidadania do Itamaraty</t>
  </si>
  <si>
    <t>Embaixadora Maria Izabel Vieira, Diretora do Departamento de Índia, Sul e Sudeste da Ásia do Itamaraty</t>
  </si>
  <si>
    <t>Ministra Paula Alves de Souza, Diretora do Departamento Cultural e Educacional do Itamaraty</t>
  </si>
  <si>
    <t>Conselheira Luciana Rocha Mancini, Diretora, interina, do Departamento de Promoção Tecnológica do Itamaraty</t>
  </si>
  <si>
    <t>Fabiano Soares Nogueira, Presidente do Conselho de Política e Mercado Internacional  da FIEMG</t>
  </si>
  <si>
    <t xml:space="preserve">Ministro Roberto Goidanich, Presidente da Fundação Alexandre de Gusmão </t>
  </si>
  <si>
    <t>Flávio Roscoe Nogueira, Presidente da Federação das Indústrias do Estado de Minas Gerais - FIEMG</t>
  </si>
  <si>
    <t>Teodomiro Diniz Camargos, Vice-Presidente da FIEMG e Presidente do Conselho Local e Regional da FIEMG</t>
  </si>
  <si>
    <t>Secretário Marcus Vinicius Moreira Marinho, Chefe da Divisão de Europa I do Itamaraty</t>
  </si>
  <si>
    <t>Igor Brandão, Chefe do Escritório do Diretor de Negócios da Apex-Brasil</t>
  </si>
  <si>
    <t xml:space="preserve"> 25/05/2021</t>
  </si>
  <si>
    <t>Professor Marcos Sawaya Jank, Coordenador do Centro Insper Agro Global</t>
  </si>
  <si>
    <t>Bernardo Okazaki Kehdy, Secretário-Executivo da Câmara da Insústria da Defesa e Segurança da FIEMG</t>
  </si>
  <si>
    <t>Doutor Sérgio Cavalieri, Membro do Conselho Estratégico da FIEMG e Presidente do Braço Latino-Americano da International Christian Union of Business Executives - UNIAPAC e Presidente da Associação de Dirigentes Cristãos de Empresa do Brasil</t>
  </si>
  <si>
    <t>Lucas Brown, Cônsul do Reino Unido em Belo Horizonte</t>
  </si>
  <si>
    <t>Tereza Cristina Corrêa da Costa Dias, Ministra de Estado da Agricultura, Pecuária e Abastecimento</t>
  </si>
  <si>
    <t>Ministro Sarquis José Buainain Sarquis, Secretário de Comércio Exterior e Assuntos Econômicos do Itamaraty</t>
  </si>
  <si>
    <t>Embaixador Francisco Ribeiro Telles, Secretário-Executivo da CPLP</t>
  </si>
  <si>
    <t>Nestor José Forster Junior, Embaixador do Brasil nos Estados Unidos</t>
  </si>
  <si>
    <t>Paulo Roberto Soares Pacheco, Embaixador do Brasil no Chile</t>
  </si>
  <si>
    <t>Pamela Gidi Masías, Subsecretária de Telecomunicações do Chile</t>
  </si>
  <si>
    <t>Vitor Elisio Goés de Oliveira Menezes, Secretário-Executivo do Ministério das Comunincações</t>
  </si>
  <si>
    <t>Artur Coimbra de Oliveira, Secretário de Telecomunicações, Ministério das Comunicações</t>
  </si>
  <si>
    <t>Angels Gloria Hutt Hesse, Ministra dos Transportes e Telecomunicações do Chile</t>
  </si>
  <si>
    <t>Paulo Estivallet de Mesquita, Embaixador do Brasil na China</t>
  </si>
  <si>
    <t>Moderadora</t>
  </si>
  <si>
    <t>Joanna Ibrahim, empresária, refugiada síria</t>
  </si>
  <si>
    <t>Rana Gabi, Centro Polonês para Ajuda Internacional</t>
  </si>
  <si>
    <t>Muhammed Abdulaziz Ibrahim, Organização para Reabilitação de Mulheres</t>
  </si>
  <si>
    <t>Rio Seminar on Autonomous Weapons Systems</t>
  </si>
  <si>
    <t>Merel Ekelhof, PhD, United Nations Institute for Disarmament Research</t>
  </si>
  <si>
    <t>Amanda Wall, Escritório de Assuntos Jurídicos – Departamento de Estado dos Estados Unidos</t>
  </si>
  <si>
    <t>Elizabeth Minor, Campaign to Stop Killer Robots</t>
  </si>
  <si>
    <t>Yokoyama Daiki, Divisão de Armas Convencionais – Ministério dos Negócios Estrangeiros do Japão</t>
  </si>
  <si>
    <t xml:space="preserve">Anja Dahlmann, Instituto Alemão para Assuntos Internacionais e de Segurança </t>
  </si>
  <si>
    <t>Geber Ramalho, Cesar Institute</t>
  </si>
  <si>
    <t xml:space="preserve">Edson Prestes, Universidade Federal do Rio Grande do Sul </t>
  </si>
  <si>
    <t>Konstantin Vorontsov, Ministério dos Negócios Estrangeiros da Rússia</t>
  </si>
  <si>
    <t>Kathleen Lawand, Divisão Jurídica da Unidade de Armas do Comitê Internacional da Cruz Vermelha</t>
  </si>
  <si>
    <t>Bonnie Docherty, Harvard Law School</t>
  </si>
  <si>
    <t>Pamela Moranga Quezada, Delegação junto às Nações Unidas em Genebra</t>
  </si>
  <si>
    <t>Roberto Gallo, Associação Brasileira das Indústrias de Materiais de Defesa e Segurança</t>
  </si>
  <si>
    <t>Moa Peldán Carlsson, Stockholm International Peace Research Institute</t>
  </si>
  <si>
    <t xml:space="preserve">Antonio Jorge Ramalho, Universidade de Brasília </t>
  </si>
  <si>
    <t>Professor Yorizumi Watanabe, da Universidade de Kansai</t>
  </si>
  <si>
    <t>I seminário virtual "A conjuntura internacional no pós-coronavírus"</t>
  </si>
  <si>
    <t>II seminário virtual "A conjuntura internacional no pós-coronavírus"</t>
  </si>
  <si>
    <t>José Carlos Sepúlveda, analista político</t>
  </si>
  <si>
    <t>Leandro Ruschel, CEO da Liberta Global</t>
  </si>
  <si>
    <t>III seminário virtual "A conjuntura internacional no pós-coronavírus"</t>
  </si>
  <si>
    <t>IV seminário virtual "A conjuntura internacional no pós-coronavírus"</t>
  </si>
  <si>
    <t>V seminário virtual "A conjuntura internacional no pós-coronavírus"</t>
  </si>
  <si>
    <t>Conferência virtual "A conjuntura internacional no pós-coronavírus"</t>
  </si>
  <si>
    <t xml:space="preserve"> Conferência virtual "O Brasil na conjuntura internacional do pós-coronavírus"</t>
  </si>
  <si>
    <t>Conferência virtual  "A conjuntura internacional no pós-coronavírus"</t>
  </si>
  <si>
    <t>Conferência virtual  "Castro-chavismo: crime organizado nas Américas"</t>
  </si>
  <si>
    <t>Conferência virtual "Um século de escombros: pensar o futuro com os valores morais da direita"</t>
  </si>
  <si>
    <t>Dr. Gabriel Mithá Ribeiro, pesquisador pós-doutoral do Instituto de Estudos Políticos da Universidade Católica Portuguesa</t>
  </si>
  <si>
    <t>Conferência virtual "Memória do comunismo e a atualidade do vírus da mentira"</t>
  </si>
  <si>
    <t>Federico Jiménez Losantos, escritor e jornalista espanhol</t>
  </si>
  <si>
    <t>Conferência virtual "Globalismo e Comunismo"</t>
  </si>
  <si>
    <t>Conferência virtual "A importância da promoção de políticas internacionais de defesa da vida"</t>
  </si>
  <si>
    <t>Conferência virtual "Resgate da relação Brasil-Estados Unidos e seus benefícios"</t>
  </si>
  <si>
    <t>Conferência virtual "Brasil, país do futuro?"</t>
  </si>
  <si>
    <t>VI seminário virtual "A conjuntura internacional no pós-coronavírus"</t>
  </si>
  <si>
    <t>VII seminário virtual “A conjuntura internacional no pós-coronavírus”</t>
  </si>
  <si>
    <t>15 a 18/09/2020</t>
  </si>
  <si>
    <t xml:space="preserve"> Renata Dwan, Diretora do Instituto das Nações Unidas para Pesquisas sobre Desarmamento (UNIDIR)</t>
  </si>
  <si>
    <t>Roberto Gallo, Presidente, Associação Brasileira das Indústrias de Materiais de Defesa e Segurança (ABIMDE)</t>
  </si>
  <si>
    <t>Dra. Maria Vanina Martinez, Professora Assistente, Departamento de Ciência da Computação, da Universidade de Buenos Aires</t>
  </si>
  <si>
    <t>Dr. Vincent Boulanin, Pesquisador Sênior do Stockholm International Peace Research Institute (SIPRI)</t>
  </si>
  <si>
    <t>Christina Gomez, Center for the Fourth Industrial Revolution, Universidade de Columbia (EUA)</t>
  </si>
  <si>
    <t xml:space="preserve">Sra. Pia Devoto, Diretora e Coordenadora, Rede de Segurança Humana para a América Latina e o Caribe (SEHLAC) </t>
  </si>
  <si>
    <t>Professor César Beltrán-Castañón, Professor Associado e Pesquisador Sênior, Departamento de Engenharia, Grupo de Pesquisa em Reconhecimento de Padrões e Inteligência Artificial Pontifícia Universidade Católica do Peru</t>
  </si>
  <si>
    <t>Dr. Giacomo Persi Paoli, líder do Programa de Segurança e Tecnologia do UNIDIR</t>
  </si>
  <si>
    <t>Secretária Pamela Moraga, da Representação Permanente do Chile junto às Nações Unidas em Genebra</t>
  </si>
  <si>
    <t>Professora Denise Garcia, Faculdade de Ciências Sociais e Humanas, Instituto de Robótica Experiencial, Northeastern University</t>
  </si>
  <si>
    <t>Maya Brehm, Assessora Jurídica, Unidade de Armas, Comitê Internacional da Cruz Vermelha - CICV</t>
  </si>
  <si>
    <t>Pauline Warnotte, Pesquisadora, Programa de Segurança e Tecnologia, UNIDIR</t>
  </si>
  <si>
    <t>VIII seminário virtual “A conjuntura internacional no pós-coronavírus”</t>
  </si>
  <si>
    <t>Conferência virtual (inaugural) sobre o tema “A nova projeção internacional do Brasil”, no âmbito do ciclo de conferências sobre a nova política externa brasileira</t>
  </si>
  <si>
    <t>IX seminário virtual “A conjuntura internacional no pós-coronavírus”</t>
  </si>
  <si>
    <t>Fabiano Soares Nogueira, Presidente do Conselho de Política e Mercado Internacional da FIEMG</t>
  </si>
  <si>
    <t>Conferência “México, Canadá e parceiros na América Central e no Caribe”, no âmbito do ciclo de conferências sobre a nova política externa brasileira</t>
  </si>
  <si>
    <t>Conferência "A Nova Aliança Brasil-Estados Unidos", no âmbito do ciclo de conferências sobre a nova política externa brasileira</t>
  </si>
  <si>
    <t>09 e 10/11/2020</t>
  </si>
  <si>
    <t>Fernando Azevedo e Silva, Ministro da Defesa do Brasil</t>
  </si>
  <si>
    <t>General Hamilton Mourão, Vice-Presidente da República Federativa do Brasil</t>
  </si>
  <si>
    <t>Dr. Cristián Garay, professor titular do Instituto de Estudos Avançados da Universidade de Santiago</t>
  </si>
  <si>
    <t>Dr. Eduardo Viola, professor titular da Pós-Graduação em Relações Internacionais da Universidade de Brasília, Pesquisador Associado Sênio do Instituto de Estudos Avançados da Universidade de São Paulo e Pesquisador 1 do CNPQ</t>
  </si>
  <si>
    <t>Embaixadora Maria Luísa Escorel de Moraes, representante permanente Adjunta do Brasil junto a ONU e outras organizações internacionais em Genebra</t>
  </si>
  <si>
    <t>Capitão de Fragata Márcia Andrade Braga, da Marinha do Brasil</t>
  </si>
  <si>
    <t xml:space="preserve">Conferência "Relações bilaterais do Brasil com Ásia, Pacífico e Rússia", no âmbito do ciclo de conferências sobre a nova política externa brasileira </t>
  </si>
  <si>
    <t xml:space="preserve">Conferência "Novas perspectivas das relações do Brasil com a Europa, a África e o Oriente Médio”, no âmbito do ciclo de conferências sobre a nova política externa brasileira </t>
  </si>
  <si>
    <t>Ministro Sidney Leon Romeiro, Diretor de Departamento do Oriente Médio do Itamaraty</t>
  </si>
  <si>
    <t>EVENTOS REALIZADOS DE 01/01/2020 A 31/12/2020</t>
  </si>
  <si>
    <t>VALOR
(LIBRAS)</t>
  </si>
  <si>
    <t>VALOR  (Passagens e Diárias)</t>
  </si>
  <si>
    <t>VALOR TOTAL</t>
  </si>
  <si>
    <t>Participante</t>
  </si>
  <si>
    <t>Servidor</t>
  </si>
  <si>
    <t>Diárias</t>
  </si>
  <si>
    <r>
      <t xml:space="preserve">Palestra </t>
    </r>
    <r>
      <rPr>
        <i/>
        <sz val="10"/>
        <rFont val="Times New Roman"/>
        <family val="1"/>
      </rPr>
      <t>Japan's Trade Policy in the World of Uncertainties - How Japan Stands Against Protectionism and Virus Fallout</t>
    </r>
  </si>
  <si>
    <r>
      <t xml:space="preserve">Ivan Kleber, correspondente internacional do canal </t>
    </r>
    <r>
      <rPr>
        <i/>
        <sz val="10"/>
        <rFont val="Times New Roman"/>
        <family val="1"/>
      </rPr>
      <t>PHVox</t>
    </r>
    <r>
      <rPr>
        <sz val="10"/>
        <rFont val="Times New Roman"/>
        <family val="1"/>
      </rPr>
      <t xml:space="preserve"> e do portal </t>
    </r>
    <r>
      <rPr>
        <i/>
        <sz val="10"/>
        <rFont val="Times New Roman"/>
        <family val="1"/>
      </rPr>
      <t>Articulação Conservadora</t>
    </r>
  </si>
  <si>
    <t>EVENTOS REALIZADOS DE 01/01/2021 A 25/05/2021</t>
  </si>
  <si>
    <t>Walter Souza Braga Netto, Ministro da Casa Civil</t>
  </si>
  <si>
    <t>Fábio Salustino Mesquita de Faria, Ministro do Ministério das Comunicações</t>
  </si>
  <si>
    <t>Marcos Cesar Pontes, Ministro do Ministério da Ciência, Tecnologia, Inovações e Comunicações</t>
  </si>
  <si>
    <t>Richard Albright, Secretário de Estado assistente adjunto do Escritório de População, Refugiados e Migração dos Estados Unidos</t>
  </si>
  <si>
    <t>Embaixador Fabio Marzano, Secretário de Assuntos de Soberania Nacional e Cidadania do Itamaraty</t>
  </si>
  <si>
    <t>Embaixador Pedro Miguel da Costa e Silva, Secretário de Negociações Bilaterais e Regionais nas Américas do Itamaraty</t>
  </si>
  <si>
    <t>Vitor Menezes, Secretário de Telecomunicações do Ministério das Comunicações</t>
  </si>
  <si>
    <t>Paulo Alvim, Secretário de Empreendedorismo e Inovação, Ministério da Ciência Tecnologia &amp; Inovação</t>
  </si>
  <si>
    <t>Maximiliano Martinhão, Secretário de Radiodifusão do Ministério das Comunicações</t>
  </si>
  <si>
    <t>Marcelo Barros Gomes, Secretário Especial da Secretaria Especial de Relacionamento Externo da Casa Civil da Presidência da República</t>
  </si>
  <si>
    <t>Embaixador Kenneth Félix Hacznski da Nóbrega, Secretário de Negociações Bilaterais no Oriente Médio, Europa e África do Itamaraty</t>
  </si>
  <si>
    <t>Embaixador Luís Fernando Abbott Galvão, Diretor do Departamento de Nações Unidas do Itamaraty</t>
  </si>
  <si>
    <t>Juan Francisco Espinosa Palacios, Diretor-geral da Unidade Administrativa Especial  da Imigração Colombiana</t>
  </si>
  <si>
    <t>Ismail Chekkori, Diretor de Assuntos Globais  do Ministério das Relações Exteriores do Marrocos</t>
  </si>
  <si>
    <t>Tom Vargas, Diretor de Deslocamento da Education Cannot Wait</t>
  </si>
  <si>
    <t>Embaixador Alessandro Candeas, Diretor do Departamento de Defesa do Itamaraty</t>
  </si>
  <si>
    <t>Embaixador Thomas Hajnoczi, Diretor de Desarmamento, Controle de Armas e não-Proliferação – Ministério da Europa, Integração e Assuntos Externos da Áustria</t>
  </si>
  <si>
    <t xml:space="preserve">Vice-almirante Alfredo Muradas, Diretor de Sistemas de Armas da Marinha </t>
  </si>
  <si>
    <t>Ministra Cecília Kiku Ishitani, Diretora do Departamento de Japão e Pacífico do Itamaraty</t>
  </si>
  <si>
    <t>Ministro João Marcelo Galvão de Queiroz, Diretor do Departamento de América do Sul do Itamaraty</t>
  </si>
  <si>
    <t>Andrew Wyckoff, Diretor de Ciência, Tecnologia e Inovação da OCDE</t>
  </si>
  <si>
    <t>Dr. Joanisval Brito Gonçalves, Diretor do Instituto Pandiá Calógeras</t>
  </si>
  <si>
    <t>Dr. Sven Biscop, Diretor do Programa Europa no Mundo do Instituto Egmont - Instituto Real de Relações Internacionais em Bruxelas</t>
  </si>
  <si>
    <t>Ministro Marcelo Câmara, Diretor do Departamento de Defesa do Ministério das Relações Exteriores</t>
  </si>
  <si>
    <t>Contra-Almirante Hervé Hamelin, Diretor adjunto para assuntos de Segurança Internacional e Coordenador de Segurança Marítima do Ministério da Defesa Francesa</t>
  </si>
  <si>
    <t xml:space="preserve">Ministro Adriano Silva Pucci, Diretor do Departamento das Nações Unidas no Ministério das Relações Exteriores </t>
  </si>
  <si>
    <t>Anja Czymmeck, Diretora da Fundação Komrad Adenauer no Brasil</t>
  </si>
  <si>
    <t>Embaixador Wael Aboul Magd, Embaixador da República Árabe do Egito no Brasil</t>
  </si>
  <si>
    <t>Embaixador Akira Yamada, Embaixador do Japão em Brasilia</t>
  </si>
  <si>
    <t>Maria Teresa Belandría Expósito, Embaixadora da Venezuela no Brasil</t>
  </si>
  <si>
    <t>Embaixador Patrick Hermann, Embaixador da Bélgica no Brasil</t>
  </si>
  <si>
    <t>Mutazz Khasawneh, Ministro-Conselheiro da Embaixada do Reino da Jordânia em Brasília</t>
  </si>
  <si>
    <t>Jennifer Roberts, Consultora sênior Educacional em Emergências do Alto Comissariado das Nações Unidas para os Refugiados</t>
  </si>
  <si>
    <t>Thais Braga, Gerente de projeto na Associação Voluntários para o Serviço Internacional do Brasil</t>
  </si>
  <si>
    <t>Dr. Patrycja Sasnal, Chefe de Pesquisa do Instituto Polonês de Relações Internacionais</t>
  </si>
  <si>
    <t>Robert Jenkins, Chefe de Educação e Diretor Associado da UNICEF</t>
  </si>
  <si>
    <t>Ministra-Conselheira Ana Beatriz Martins, Chefe Adjunta da Delegação da União Européia no Brasil</t>
  </si>
  <si>
    <t>Dra. Nina Wilén, Diretora de Pesquisa para o Programa África no Instituto Egmont de Relações Internacionais, professora assistente no Departamento de Ciência Política da Universidade de Lund, Suécia e editora Chefe da Manutenção da Paz Internacional</t>
  </si>
  <si>
    <t>Raffoul Saadeh, Consultor Regional de Educação do Comitê Internacional de Resgate</t>
  </si>
  <si>
    <t>Dr. Mustafa Al-Sayed, Secretário-Geral da Royal Charity Organization</t>
  </si>
  <si>
    <t>Audrey Bollier, Coordenadora na Aliança para Proteção da Criança em Ações Humanitárias</t>
  </si>
  <si>
    <t>Lama Yazbeck, Diretor-Executivo da Himaya</t>
  </si>
  <si>
    <t>Geoffrey Lane, Consultor Educacional do Comitê Internacional da Cruz Vermelha</t>
  </si>
  <si>
    <t>Elizabeth Cosser, Assessora técnica regional na área de Crianças e Conflitos da Save the Children International</t>
  </si>
  <si>
    <t>Embaixador Janis Karklins, Missão da Letônia junto às Nações Unidas em Genebra, Presidente do Grupo Governamental de Especialistas (GGE) em Letal Autonomous Weapons System (LAWS) das Nações Unidas</t>
  </si>
  <si>
    <t>Ministro Roberto Goidanich, Presidente da Fundação Alexandre de Gusmão</t>
  </si>
  <si>
    <t>Almirante de Esquadra Professor Doutor Alvaro Augusto Dias Monteiro, Presidente do Centro de Estudos Político-Estratégicos da Marinha (CEPE-MB)</t>
  </si>
  <si>
    <t>Marcos Lisboa, Presidente do Insper</t>
  </si>
  <si>
    <t>Leonardo Euler de Morais, Presidente da Agência Nacional de Telecomunicações (Anatel)</t>
  </si>
  <si>
    <t>Carlos Sánchez Berzaín, Diretor-Executivo do Interamerican Institute for Democracy</t>
  </si>
  <si>
    <t>Brigadeiro Alvani Adão da Silva, Ex-Chefe de Assuntos Estratégicos (CAE) do Estado-Maior Conjunto das Forças Armadas (EMCFA) do Ministério da Defesa (MD)</t>
  </si>
  <si>
    <t>Professor Marcos Jank, Coordenador do Centro Insper Agro Global</t>
  </si>
  <si>
    <t>José Ángel Gurría, Secretário-Geral da Organização para a Cooperação e Desenvolvimento Econômico (OCDE)</t>
  </si>
  <si>
    <t>Ministro Sarquis José Buainain Sarquis, Secretário de Comércio Exterior e Assuntos Econômicos do Ministério das Relações Exteriores</t>
  </si>
  <si>
    <t>Karla Crossara Ikuma Rezende, Superitendente Executiva da ANATEL</t>
  </si>
  <si>
    <t>Rebeca Macedo, Gerente do Centro Internacional de Negócios da FIEMG</t>
  </si>
  <si>
    <t>Monique Sochaczewski, Pesquisadora Sênio e Cofundadora do Grupo de Estudos e Pesquisa sobre o Oriente Médio</t>
  </si>
  <si>
    <t>Ministro-Conselheiro Gills Pecassou, Encarregado de negócios da Embaixada da França no Brasil</t>
  </si>
  <si>
    <t>Dr. Paulo Eduardo Aguiar Saraiva Câmara, Coordenador de Projeto de Pesquisa no âmbito do Programa Antártico Brasileiro (PROANTAR), orienta no curso de mestrado e doutorado na UNB e UFSC</t>
  </si>
  <si>
    <t>Embaixadora Márcia Donner Abreu, Secretária de Negociações Bilaterais na Ásia, Pacífico e Russia do Itamaraty</t>
  </si>
  <si>
    <t>OBS.</t>
  </si>
  <si>
    <t>04 a 06/02/2020 - Brasília - Palácio Itamaraty</t>
  </si>
  <si>
    <t xml:space="preserve">Apoio </t>
  </si>
  <si>
    <t>20/02/2020 - Rio de Janeiro - Escola de Guerra Naval</t>
  </si>
  <si>
    <t>Aula magna no Instituto Rio Branco</t>
  </si>
  <si>
    <r>
      <t xml:space="preserve">Mesa-redonda </t>
    </r>
    <r>
      <rPr>
        <i/>
        <sz val="10"/>
        <color theme="1"/>
        <rFont val="Times New Roman"/>
        <family val="1"/>
      </rPr>
      <t>Warsaw Process - Working Group on Humanitarian and Refugee Issues</t>
    </r>
  </si>
  <si>
    <t>06/03/2020 - Brasília - Instituto Rio Branco</t>
  </si>
  <si>
    <t>09/03/2020 - Brasília - Instituto Rio Branco</t>
  </si>
  <si>
    <t xml:space="preserve"> Latin American Webinar on the Human Element and Autonomous Weapons Systems e Virtual Latin American Table-Top Exercise: The Human Element and Autonomous Weapons Systems</t>
  </si>
  <si>
    <t>Curso executivo "O Brasil no Agronegócio Global" (Curso oferecido por Ensino à Distância – EAD) - Abertura</t>
  </si>
  <si>
    <t xml:space="preserve">"6º Simpósio sobre Segurança Regional Europa-América do Sul" </t>
  </si>
  <si>
    <t>Cerimônia de abertura da 2ª edição do Curso executivo "O Brasil no Agronegócio Global", Curso oferecido por ensino à distância (EAD)</t>
  </si>
  <si>
    <t>Conferência do Ministro de Estado das Relações Exteriores em comemoração ao Dia da África</t>
  </si>
  <si>
    <t>Seminário virtual "Como destruir um país: uma aventura socialista na Venezuela"</t>
  </si>
  <si>
    <t>Conferência virtual “O comércio mundial e as organizações econômicas internacionais”,  no âmbito do ciclo de conferências sobre a nova política externa brasileira</t>
  </si>
  <si>
    <t>Conferência virtual  “O Brasil e as Américas”, no âmbito do ciclo de conferências sobre a nova política externa brasileira</t>
  </si>
  <si>
    <t>Conferência virtual “As relações do Brasil com seu entorno sul-americano”, no âmbito do ciclo de conferências sobre a nova política externa brasileira</t>
  </si>
  <si>
    <t>Conferência  virtual “Integração Regional e Negociações Comerciais”, no âmbito do ciclo de conferências sobre a nova política externa brasileira</t>
  </si>
  <si>
    <t>Conferência virtual “Negociações comerciais extrarregionais”, no âmbito do ciclo de conferências sobre a nova política externa brasileira</t>
  </si>
  <si>
    <t>Mario Ferreira Campos Filho, Presidente do Conselho de Meio Ambiente e Desenvolvimento da FIEMG</t>
  </si>
  <si>
    <t>Embaixador Orlando Leite Ribeiro, Secretário de Comércio e Relações Internacionais do Ministério da Agricultura, Pecuária e Abastecimento – MAPA</t>
  </si>
  <si>
    <t>Embaixador Sarquis José Buainain Sarquis, Secretário de Comércio Exterior e Assuntos Econômicos do Itamaraty</t>
  </si>
  <si>
    <t xml:space="preserve">José Eduardo Agualusa, jornalista, escritor e editor angolano </t>
  </si>
  <si>
    <t>Embaixador Carlos Luís Dantas Coutinho Perez, Diretor do Departamento de México, Canadá, América Central e Caribe do Itamaraty</t>
  </si>
  <si>
    <t>Embaixadora Márcia Donner de Abreu, Secretária de Negociações Bilaterais na Ásia, Pacífico e Russia do Itamaraty</t>
  </si>
  <si>
    <t>Jacek Czaputowicz, Ministro das Relações Exteriores da Polônia</t>
  </si>
  <si>
    <r>
      <t xml:space="preserve">Paulo Briguet, escritor, jornalista e editor-Chefe do jornal </t>
    </r>
    <r>
      <rPr>
        <i/>
        <sz val="10"/>
        <rFont val="Times New Roman"/>
        <family val="1"/>
      </rPr>
      <t>Brasil Sem Medo</t>
    </r>
  </si>
  <si>
    <t>Embaixadora Mara Marinaki, Conselheira para as questões de Gênero e Implementação da Resolução do Conselho de Segurança das Nações Unidas 1325</t>
  </si>
  <si>
    <t>Marcos de Barros Lisboa, Diretor-Presidente do Insper</t>
  </si>
  <si>
    <t>Professor Nelson Viana, mestre e doutor em Linguística Aplicada e professor associado do Departamento de Letras da Universidade Federal de São Carlos (UFSCAR)</t>
  </si>
  <si>
    <t>Professor Alexandre Pilati, poeta, crítico literário, mestre, doutor e professor de literatura da UNB.  Professor associado do Departamento de Teoria Literária
e Literaturas e do Programa de Pós-graduação em Literatura da UNB</t>
  </si>
  <si>
    <t>Embaixador Carlos Alberto Franco França, Ministro de Estado das Relações Exteriores</t>
  </si>
  <si>
    <t>VALOR 
(logística/
locação/tradução)</t>
  </si>
  <si>
    <t xml:space="preserve">TOTAL </t>
  </si>
  <si>
    <t>Apoio - A FUNAG apoiou com a contratação de tradução (português-inglês-espanhol) para os 4 dias do evento.</t>
  </si>
  <si>
    <t xml:space="preserve">Conferência "As relações Brasil – China", no âmbito do ciclo de conferências sobre a política externa brasileira </t>
  </si>
  <si>
    <t xml:space="preserve">Conferência "As relações Brasil – Estados Unidos", no âmbito do ciclo de conferências sobre a política externa brasileira </t>
  </si>
  <si>
    <t>Conferência "O novo olhar do Brasil para o Oriente Médio", no âmbito do ciclo de conferências sobre a nova política externa brasileira</t>
  </si>
  <si>
    <t>Webinar “Brasil-Chile: Telecomunicações e Economia Digital em direção ao Pacífico” -  Conexão Transpacifica</t>
  </si>
  <si>
    <t>TOTAL</t>
  </si>
  <si>
    <t>Taiguara Fernandes de Sousa, advogado, jornalista e palestrante</t>
  </si>
  <si>
    <t>Ludmila Lins Grilo,  Juíza de Direito</t>
  </si>
  <si>
    <t>Dr. Arthur Weintraub, doutor em Direito, professor e Assessor Especial da Presidência da República</t>
  </si>
  <si>
    <t>Evandro Pontes, mestre e doutor em Direito, advogado e professor</t>
  </si>
  <si>
    <t>Dr. Marcelo Hermes Lima, doutor em Biologia, professor da UNB e Diretor-Presidente da Associação Docentes pela Liberdade</t>
  </si>
  <si>
    <t>Prof. Rafael Nogueira, historiador, professor e Presidente da Fundação Biblioteca Nacional</t>
  </si>
  <si>
    <t>Prof. Filipe G. Martins, professor e Assessor Especial de Assuntos Internacionais da Presidência da República</t>
  </si>
  <si>
    <t>Alexandre Garcia, jornalista, analista político e colunista de diversos veículos de comunicação</t>
  </si>
  <si>
    <t>Chris Tonietto, Deputada Federal e ativista pelo direito à vida</t>
  </si>
  <si>
    <t>Marcelo Suano, cientista político, professor e escritor</t>
  </si>
  <si>
    <t>Carlos Adriano Ferraz, doutor e professor de Filosofia da UFPel cedido para a Secretaria Nacional da Juventude do MMFDH</t>
  </si>
  <si>
    <t>Eduardo Bolsonaro, Deputado Federal e então Presidente da Comissão de Relações Exteriores e de Defesa Nacional da Câmara dos Deputados do Brasil</t>
  </si>
  <si>
    <t>Paulo Figueiredo Filho, analista político, professor e empresário</t>
  </si>
  <si>
    <t>André Assi Barreto, mestre em Filosofia e analista político</t>
  </si>
  <si>
    <t>Ricardo Gomes, advogado, professor e então vereador de Porto Alegre (atual Vice-Prefeito de Porto Alegre)</t>
  </si>
  <si>
    <t>Dr. Hélio Angotti Neto, então Diretor do Departamento de Gestão da Educação na Saúde do Ministério da Saúde (atualmente, Secretário de Ciência, Tecnologia, Inovação e Insumos Estratégicos), autor de vários livros sobre bioética</t>
  </si>
  <si>
    <t>Flávio Roscoe Nogueira, Presidente da FIEMG</t>
  </si>
  <si>
    <r>
      <t xml:space="preserve">Brás Oscar, correspondente internacional do jornal </t>
    </r>
    <r>
      <rPr>
        <i/>
        <sz val="10"/>
        <rFont val="Times New Roman"/>
        <family val="1"/>
      </rPr>
      <t>Brasil Sem Medo</t>
    </r>
    <r>
      <rPr>
        <sz val="10"/>
        <rFont val="Times New Roman"/>
        <family val="1"/>
      </rPr>
      <t xml:space="preserve"> e apresentador e professor no</t>
    </r>
    <r>
      <rPr>
        <i/>
        <sz val="10"/>
        <rFont val="Times New Roman"/>
        <family val="1"/>
      </rPr>
      <t xml:space="preserve"> </t>
    </r>
    <r>
      <rPr>
        <sz val="10"/>
        <rFont val="Times New Roman"/>
        <family val="1"/>
      </rPr>
      <t xml:space="preserve">canal </t>
    </r>
    <r>
      <rPr>
        <i/>
        <sz val="10"/>
        <rFont val="Times New Roman"/>
        <family val="1"/>
      </rPr>
      <t>PHVox</t>
    </r>
  </si>
  <si>
    <t>Embaixador Michael Biontino, Conselheiro Especial - Ministério dos Negócios Estrangeiros da Alemanha</t>
  </si>
  <si>
    <t>Chen Yongcan, Cônsul-Geral Adjunto da China</t>
  </si>
  <si>
    <t>Embaixadora Maria Stela Pompeu Brasil Frota, Diretora-Geral do Instituto Rio Branco</t>
  </si>
  <si>
    <r>
      <t xml:space="preserve">Leonardo Coutinho, analista internacional, escritor e colunista do jornal </t>
    </r>
    <r>
      <rPr>
        <i/>
        <sz val="10"/>
        <rFont val="Times New Roman"/>
        <family val="1"/>
      </rPr>
      <t>Gazeta do Povo</t>
    </r>
  </si>
  <si>
    <r>
      <t xml:space="preserve">Silvio Grimaldo, Diretor-Executivo do </t>
    </r>
    <r>
      <rPr>
        <i/>
        <sz val="10"/>
        <rFont val="Times New Roman"/>
        <family val="1"/>
      </rPr>
      <t xml:space="preserve">Brasil Sem Medo, </t>
    </r>
    <r>
      <rPr>
        <sz val="10"/>
        <rFont val="Times New Roman"/>
        <family val="1"/>
      </rPr>
      <t>analista político</t>
    </r>
  </si>
  <si>
    <r>
      <t>Bernardo P. Küster, jornalista e Diretor de Opinião do</t>
    </r>
    <r>
      <rPr>
        <i/>
        <sz val="10"/>
        <rFont val="Times New Roman"/>
        <family val="1"/>
      </rPr>
      <t xml:space="preserve"> Brasil Sem Medo</t>
    </r>
  </si>
  <si>
    <r>
      <t xml:space="preserve">Flavio Morgenstern, analista político, escritor, palestrante e editor do portal </t>
    </r>
    <r>
      <rPr>
        <i/>
        <sz val="10"/>
        <rFont val="Times New Roman"/>
        <family val="1"/>
      </rPr>
      <t>Senso Incomum</t>
    </r>
  </si>
  <si>
    <r>
      <t xml:space="preserve">Alexandre Costa, autor de </t>
    </r>
    <r>
      <rPr>
        <i/>
        <sz val="10"/>
        <rFont val="Times New Roman"/>
        <family val="1"/>
      </rPr>
      <t>Introdução à Nova Ordem Mundial</t>
    </r>
    <r>
      <rPr>
        <sz val="10"/>
        <rFont val="Times New Roman"/>
        <family val="1"/>
      </rPr>
      <t xml:space="preserve">, </t>
    </r>
    <r>
      <rPr>
        <i/>
        <sz val="10"/>
        <rFont val="Times New Roman"/>
        <family val="1"/>
      </rPr>
      <t>O Brasil e a Nova Ordem Mundial</t>
    </r>
    <r>
      <rPr>
        <sz val="10"/>
        <rFont val="Times New Roman"/>
        <family val="1"/>
      </rPr>
      <t>, entre outros</t>
    </r>
  </si>
  <si>
    <r>
      <t>Allan dos Santos, empresário, jornalista e apresentador no</t>
    </r>
    <r>
      <rPr>
        <i/>
        <sz val="10"/>
        <rFont val="Times New Roman"/>
        <family val="1"/>
      </rPr>
      <t xml:space="preserve"> Terça Livre TV</t>
    </r>
  </si>
  <si>
    <r>
      <t xml:space="preserve">Paulo Henrique Araújo, apresentador, palestrante e editor do portal </t>
    </r>
    <r>
      <rPr>
        <i/>
        <sz val="10"/>
        <rFont val="Times New Roman"/>
        <family val="1"/>
      </rPr>
      <t>PH Vox</t>
    </r>
  </si>
  <si>
    <r>
      <t xml:space="preserve">Príncipe Dom Bertrand de Orleans e Bragança, palestrante e autor do livro </t>
    </r>
    <r>
      <rPr>
        <i/>
        <sz val="10"/>
        <rFont val="Times New Roman"/>
        <family val="1"/>
      </rPr>
      <t>Psicose Ambientalista</t>
    </r>
  </si>
  <si>
    <r>
      <t>Flávio Gordon, Doutor em antropologia, autor do livro</t>
    </r>
    <r>
      <rPr>
        <i/>
        <sz val="10"/>
        <rFont val="Times New Roman"/>
        <family val="1"/>
      </rPr>
      <t xml:space="preserve"> A corrupção da inteligência </t>
    </r>
    <r>
      <rPr>
        <sz val="10"/>
        <rFont val="Times New Roman"/>
        <family val="1"/>
      </rPr>
      <t xml:space="preserve">e colunista do jornal </t>
    </r>
    <r>
      <rPr>
        <i/>
        <sz val="10"/>
        <rFont val="Times New Roman"/>
        <family val="1"/>
      </rPr>
      <t>Gazeta do Povo</t>
    </r>
  </si>
  <si>
    <r>
      <t xml:space="preserve">Lucas Ribeiro, internacionalista e colunista do jornal </t>
    </r>
    <r>
      <rPr>
        <i/>
        <sz val="10"/>
        <rFont val="Times New Roman"/>
        <family val="1"/>
      </rPr>
      <t>Brasil Sem Medo</t>
    </r>
  </si>
  <si>
    <r>
      <t xml:space="preserve">Paulo Eneas, jornalista, palestrante e apresentador do </t>
    </r>
    <r>
      <rPr>
        <i/>
        <sz val="10"/>
        <rFont val="Times New Roman"/>
        <family val="1"/>
      </rPr>
      <t>Crítica Nacional</t>
    </r>
  </si>
  <si>
    <r>
      <t xml:space="preserve">Fernando Melo, analista político e editor do portal </t>
    </r>
    <r>
      <rPr>
        <i/>
        <sz val="10"/>
        <rFont val="Times New Roman"/>
        <family val="1"/>
      </rPr>
      <t>Comunicação e Política</t>
    </r>
  </si>
  <si>
    <r>
      <t xml:space="preserve">Antônio Carlos da Silva Souza, professor e fundador do portal </t>
    </r>
    <r>
      <rPr>
        <i/>
        <sz val="10"/>
        <rFont val="Times New Roman"/>
        <family val="1"/>
      </rPr>
      <t>Articulação Conservadora</t>
    </r>
  </si>
  <si>
    <t>Pawel Jabloński, Subsecretário de Estado para Diplomacia Econômica, Cooperação para o Desenvolvimento, e Direito da União Europeia do Ministério das Relações Exteriores da Polônia</t>
  </si>
  <si>
    <t>Dr. Ahmed Awad Bin Mubarak, Chefe de Gabinete Presidencial, Secretário-Geral do Diálogo Nacional, Embaixador do Iêmen nos EUA e Embaixador não residente do Iêmen no Brasil</t>
  </si>
  <si>
    <t>Tasha Gill, Conselheira Sênior de Proteção à Criança em Emergências da UNICEF</t>
  </si>
  <si>
    <t xml:space="preserve">Charbel Chidiac, Especialista em Educação na World Vision </t>
  </si>
  <si>
    <t>Almirante de Esquadra Alvaro Augusto Dias Monteiro, Presidente do Centro de Estudos Político-Estratégicos da Marinha</t>
  </si>
  <si>
    <t>Karl Chang, Conselheiro Geral Associado - Departamento de Defesa dos Estados Unidos</t>
  </si>
  <si>
    <r>
      <t xml:space="preserve">Luciano Oliveira, professor de Filosofia e apresentador do programa </t>
    </r>
    <r>
      <rPr>
        <i/>
        <sz val="10"/>
        <rFont val="Times New Roman"/>
        <family val="1"/>
      </rPr>
      <t>Oliver Talk</t>
    </r>
  </si>
  <si>
    <r>
      <t xml:space="preserve">Cristian Derosa, Editor-Chefe do portal </t>
    </r>
    <r>
      <rPr>
        <i/>
        <sz val="10"/>
        <rFont val="Times New Roman"/>
        <family val="1"/>
      </rPr>
      <t>Estudos Nacionais</t>
    </r>
  </si>
  <si>
    <t>Ministra Paula Aguiar Barboza, Coordenadora-Geral de Negociações Extrarregionais do Itamaraty</t>
  </si>
  <si>
    <t>Reunião do Grupo de Trabalho do Processo de Varsóvia sobre Questões Humanitárias e Refugiados. O Grupo foi criado na ocasião da Conferência de Varsóvia para Promover um Futuro de Paz e Segurança no Oriente Médio, realizada em fevereiro de 2019, que originou o nome “Processo de Varsóvia”.
Painéis sobre vários temas foram realizados, com ênfase na proteção e educação de crianças em respostas humanitárias a crises e deslocamento forçado no Oriente Médio. Os painéis tiveram como público representantes de países da região e de organizações internacionais, além de especialistas e entidades da sociedade civil com experiência reconhecida no assunto.</t>
  </si>
  <si>
    <t xml:space="preserve">Paleastra do professor Yorizumi Watanabe, da Universidade de Kansai, Japão, sobre a política comercial japonesa em um mundo de incertezas. O professor também abordou como o Japão se preparava contra o protecionismo e os efeitos da pandemia. </t>
  </si>
  <si>
    <r>
      <t>O convidado fez conferência baseada em conceitos de seu livro "</t>
    </r>
    <r>
      <rPr>
        <i/>
        <sz val="10"/>
        <rFont val="Times New Roman"/>
        <family val="1"/>
      </rPr>
      <t>Memoria del Comunismo</t>
    </r>
    <r>
      <rPr>
        <sz val="10"/>
        <rFont val="Times New Roman"/>
        <family val="1"/>
      </rPr>
      <t>".</t>
    </r>
  </si>
  <si>
    <t>O convidado fez conferência baseada em conceitos de seu livro “Um século de escombros: pensar o futuro com os valores morais da direita”.</t>
  </si>
  <si>
    <t xml:space="preserve">O convidado fez conferência sobre seu livro no qual explica como as ditaduras castro-chavistas financiam e apoiam o crime organizado nas Américas. </t>
  </si>
  <si>
    <t>O livro "Como destruir um país: uma aventura socialista na Venezuela", de Marcelo Suano, serviu de base para a discussão entre os convidados sobre a situação atual na Venezuela.</t>
  </si>
  <si>
    <t xml:space="preserve"> Os convidados discutiram a conjuntura internacional marcada pelo novo coronavírus, bem como os desafios e as perspectivas para o Brasil nesse contexto, e responderam a perguntas enviadas pelo público. </t>
  </si>
  <si>
    <t>Os convidados discutiram a conjuntura internacional marcada pelo novo coronavírus, bem como os desafios e as perspectivas para o Brasil nesse contexto, e responderam a perguntas enviadas pelo público.</t>
  </si>
  <si>
    <t>O convidado discutiu a conjuntura internacional marcada pelo novo coronavírus, bem como os desafios e as perspectivas para o Brasil nesse contexto, e respondeu a perguntas enviadas pelo público.</t>
  </si>
  <si>
    <t>Com vistas a contribuir para o debate sobre governança de tecnologias emergentes nos sistemas de armas autônomas letais (LAWS, sigla em inglês), o Ministério das Relações Exteriores, a Fundação Alexandre de Gusmão (FUNAG) e a Escola de Guerra Naval (EGN) realizaram o seminário internacional "Rio Seminar on Autonomous Weapons Systems". 
Os participantes discutiram, em um ambiente informal, as melhores práticas e conhecimentos sobre o tema, com o objetivo de subsidiar as reuniões do Grupo de Peritos Governamentais sobre LAWS das Nações Unidas em 2020, e demais fóruns internacionais que tratem das questões relacionadas a essa emergente tecnologia.</t>
  </si>
  <si>
    <t>Embaixador Michel Arslanian Neto, Diretor do Departamento de MERCOSUL e Integração Regional do Itamaraty</t>
  </si>
  <si>
    <t>Ministro Felipe Hees, Diretor do Departamento de Estados Unidos da América do Itamaraty</t>
  </si>
  <si>
    <t>Conferência "O Brasil e a China: parceria, desafios e oportunidades", no âmbito do ciclo de conferências sobre a nova política externa brasileira</t>
  </si>
  <si>
    <t>Simpósio regional organizado pelo Ministério das Relações Exteriores, pela Fundação Alexandre de Gusmão (FUNAG) e seu Instituto de Pesquisa de Relações Internacionais (IPRI), pela Delegação da União Europeia no Brasil, pela Embaixada da Bélgica, pela Embaixada da França, pela Fundação Konrad Adenauer e pelo Instituto Real de Relações Internacionais Egmont.                                                              O simpósio teve como objetivo construir espaço de diálogo entre Europa e América do Sul acerca de temas fundamentais para a defesa e a segurança dessas regiões, com ênfase em possibilidades e perspectivas de cooperação mútua.</t>
  </si>
  <si>
    <t>Conferência proferida pelo então Ministro das Relações Exteriores sobre a nova projeção internacional do Brasil. Evento promovido pelo MRE e a FUNAG em parceria com a Federação das Indústrias do Estado de Minas Gerais.</t>
  </si>
  <si>
    <t>A FUNAG transmitiu, em seu canal no Youtube com tradução para Libras, a sessão de abertura da 1ª edição do curso a distância “O Brasil no Agronegócio Global”, voltado para servidores do Ministério das Relações Exteriores, do Ministério da Agricultura, Pecuária e Abastecimento e da Apex-Brasil. O curso é promovido pelo Insper.</t>
  </si>
  <si>
    <t>A Fundação Alexandre de Gusmão transmitiu, em seu canal no Youtube com tradução para Libras, a sessão de abertura da 2ª edição do curso a distância “O Brasil no Agronegócio Global”, voltado para servidores do Ministério das Relações Exteriores, do Ministério da Agricultura, Pecuária e Abastecimento e da Apex-Brasil. O curso é promovido pelo Insper.</t>
  </si>
  <si>
    <t>Evento de lançamento do livro Panorama da contribuição do Brasil para a difusão do português, realizado em comemoração ao Dia da Língua Portuguesa.</t>
  </si>
  <si>
    <t>Vera duarte, jurista e escritora de Cabo Verde</t>
  </si>
  <si>
    <r>
      <t xml:space="preserve">A Fundação Alexandre de Gusmão apoiou a realização do </t>
    </r>
    <r>
      <rPr>
        <i/>
        <sz val="10"/>
        <rFont val="Times New Roman"/>
        <family val="1"/>
      </rPr>
      <t>webinar</t>
    </r>
    <r>
      <rPr>
        <sz val="10"/>
        <rFont val="Times New Roman"/>
        <family val="1"/>
      </rPr>
      <t xml:space="preserve"> “Conexão Transpacífica”, organizado pelo governo do Chile em parceria com o governo do Brasil. O evento formalizou a participação do Brasil no projeto multilateral de lançamento do cabo submarino de fibra ótica “Humboldt”, cujo objetivo é aumentar a eficiência da conexão de Internet na América do Sul, Oceania e Ásia. Essa iniciativa contribuirá para o aumento da redundância da conexão brasileira com a Internet mundial, melhorando a disponibilidade e a confiabilidade do sistema.</t>
    </r>
  </si>
  <si>
    <t>A Fundação Alexandre de Gusmão apoiou a realização de videoconferência com chefes de missão africanos em Brasília para celebrar o Dia da África, data da criação da Organização da Unidade Africana (25/05/1963).</t>
  </si>
  <si>
    <r>
      <t xml:space="preserve">Cerimônia (virtual) de Lançamento dos </t>
    </r>
    <r>
      <rPr>
        <i/>
        <sz val="10"/>
        <rFont val="Times New Roman"/>
        <family val="1"/>
      </rPr>
      <t>Peer Reviews</t>
    </r>
    <r>
      <rPr>
        <sz val="10"/>
        <rFont val="Times New Roman"/>
        <family val="1"/>
      </rPr>
      <t xml:space="preserve"> "A caminho da era digital no Brasil" e " Telecomunicações e Radiodifusão no Brasil"</t>
    </r>
  </si>
  <si>
    <r>
      <t xml:space="preserve">A FUNAG apoiou a cerimônia de apresentação dos </t>
    </r>
    <r>
      <rPr>
        <i/>
        <sz val="10"/>
        <rFont val="Times New Roman"/>
        <family val="1"/>
      </rPr>
      <t xml:space="preserve">Peers Reviews </t>
    </r>
    <r>
      <rPr>
        <sz val="10"/>
        <rFont val="Times New Roman"/>
        <family val="1"/>
      </rPr>
      <t xml:space="preserve">realizados pela OCDE. Durante o evento as autoridades presentes discutiram como o Brasil se insere no caminho da era digital, assim como as avaliações da OCDE sobre telecomunicações e radiodifusão no Brasil em 2020. </t>
    </r>
  </si>
  <si>
    <t>Lançamento do livro "Panorama da contribuição do Brasil para a difusão do português"</t>
  </si>
  <si>
    <t>Mesa-redonda organizada pelo Instituto das Nações Unidas para Pesquisas sobre Desaramamento (UNIDIR), em parceria com o Ministério das Relações Exteriores, sobre tecnologias emergentes nos sistemas de armas autônomas letais (LAWS). O seminário do dia 15/09 buscou subsidiar os exercícios do Grupo de Peritos Governamentais sobre LAWS organizados pelo UNIDIR nos dias 16 a 18/09.</t>
  </si>
  <si>
    <t>DESCRIÇÃO DA TEMÁTICA ABORDADA</t>
  </si>
  <si>
    <t>Aula magna do Ministro de Estado das Relações Exteriores para as turmas de alunos do IRBr de 2019-2020 e 2020-2021 sobre a política externa brasileira.</t>
  </si>
  <si>
    <r>
      <t xml:space="preserve">O convidado fez conferência sobre a relação de globalismo e comunismo, com base na série de 7 artigos publicados no jornal </t>
    </r>
    <r>
      <rPr>
        <i/>
        <sz val="10"/>
        <rFont val="Times New Roman"/>
        <family val="1"/>
      </rPr>
      <t>Gazeta do Povo</t>
    </r>
    <r>
      <rPr>
        <sz val="10"/>
        <rFont val="Times New Roman"/>
        <family val="1"/>
      </rPr>
      <t xml:space="preserve"> de maio a junho de 2020.</t>
    </r>
  </si>
  <si>
    <t>O convidado, então Presidente da Comissão de Relações Exteriores e de Defesa Nacional da Câmara dos Deputados, abordou a importância da relação Brasil-Estados Unidos e seus benefícios.</t>
  </si>
  <si>
    <t>A convidada fez conferência sobre a importância da promoção de políticas internacionais de defesa da vida, tema importante para a política externa do atual governo.</t>
  </si>
  <si>
    <t>O convidado analisou a situação do Brasil, suas perspectivas futuras e respondeu a perguntas enviadas pelo público.</t>
  </si>
  <si>
    <t xml:space="preserve">Conferência "As relações Brasil -Índia", no âmbito do ciclo de conferências sobre a política externa brasileira </t>
  </si>
  <si>
    <t>André Corrêa do Lago, Embaixador do Brasil na Índia</t>
  </si>
  <si>
    <t>Conferência proferida pelo Secretário de Comércio Exterior e Assuntos Econômicos do Itamaraty sobre a nova estrutura e atribuições da Secretaria da qual é titular, bem como sobre princípios da atuação da política econômica brasileira. Evento promovido pelo MRE e a FUNAG em parceria com a Federação das Indústrias do Estado de Minas Gerais.</t>
  </si>
  <si>
    <t>Conferência proferida pelo Diretor do Departamento de Estados Unidos da América do Itamaraty que traçou um panorama das relações entre Brasil e Estados Unidos. Evento promovido pelo MRE e a FUNAG em parceria com a Federação das Indústrias do Estado de Minas Gerais.</t>
  </si>
  <si>
    <t xml:space="preserve">Conferência proferida pela Secretária de Negociações Bilaterais na Ásia, Pacífico e Rússia do Itamaraty que tratou dos interesses do Brasil  nas regiões da Ásia, Pacífico e Rússia. Evento promovido pelo MRE e a FUNAG em parceria com a Federação das Indústrias do Estado de Minas Gerais. </t>
  </si>
  <si>
    <t>Conferência proferida pela Secretária de Negociações Bilaterais na Ásia, Pacífico e Rússia do Itamaraty que descreve panorama das relações entre Brasil e China. Evento promovido pelo MRE e a FUNAG em parceria com a Federação das Indústrias do Estado de Minas Gerais.</t>
  </si>
  <si>
    <t>Conferência proferida pelo Diretor do Departamento de Oriente Médio do Itamaraty sobre a diversidade dos países do Oriente Médio e as oportunidades para o Brasil. Evento promovido pelo MRE e a FUNAG em parceria com a Federação das Indústrias do Estado de Minas Gerais.</t>
  </si>
  <si>
    <t>Martha Lassance, Chefe da Assessoria Estratégica Internacional da FIEMG</t>
  </si>
  <si>
    <t>Conferência proferida pelo Diretor de Departamento de Promoção de Serviços e de Indústria do Itamaraty sobre a atuação do MRE na promoção dos serviços, da indústria e dos investimentos por meio de ações de promoção comercial e investimento, bem como a negociação de acordos internacionais. Evento promovido pelo MRE e a FUNAG em parceria com a Federação das Indústrias do Estado de Minas Gerais.</t>
  </si>
  <si>
    <t>Conferência proferida pelo Diretor do Departamento de Organismos Econômicos Multilaterais do Itamaraty sobre a atuação e os interesse do Brasil na OMC e OCDE. Evento promovido pelo MRE e a FUNAG em parceria com a Federação das Indústrias do Estado de Minas Gerais.</t>
  </si>
  <si>
    <t>O palestrante discorre sobre a atuação do MRE na promoção do agronegócio no exterior. Evento promovido pelo MRE e a FUNAG em parceria com a Federação das Indústrias do Estado de Minas Gerais.</t>
  </si>
  <si>
    <t>O palestrante discorre sobre a estrutura e as atribuições do Departamento de Segurança e Justiça do MRE e sobre os conceitos que norteiam a cooperação jurídica internacional e o combate aos crimes transnacionais. Evento promovido pelo MRE e a FUNAG em parceria com a Federação das Indústrias do Estado de Minas Gerais.</t>
  </si>
  <si>
    <t>O palestrante trata da importância crescente do Meio Ambiente na agenda internacional e do papel do Brasil nesse debate. Evento promovido pelo MRE e a FUNAG em parceria com a Federação das Indústrias do Estado de Minas Gerais.</t>
  </si>
  <si>
    <t>O palestrante apresenta breve histórico da origem e importância do sistema multilateral, bem como expõe as posições e interesses do Brasil naquela organização. Evento promovido pelo MRE e a FUNAG em parceria com a Federação das Indústrias do Estado de Minas Gerais.</t>
  </si>
  <si>
    <t>O palestrante repassa as atribuições do Departamento de Direitos Humanos e Cidadania do MRE, além de destacar as medidas adotadas pelo Ministério no enfrentamento da COVID-19. Evento promovido pelo MRE e a FUNAG em parceria com a Federação das Indústrias do Estado de Minas Gerais.</t>
  </si>
  <si>
    <t>O palestrante apresenta um panorama geral das relações entre o Brasil e o Reino Unido, discorre sobre o BREXIT e as implicações para o Brasil.   Evento promovido pelo MRE e a FUNAG em parceria com a Federação das Indústrias do Estado de Minas Gerais.</t>
  </si>
  <si>
    <t>O palestrante faz considerações sobre a importância da Índia no cenário internacional; repassa os principais temas da agenda bilateral; bem como analisa as oportunidades para o Brasil naquele país. Evento promovido pelo MRE e a FUNAG em parceria com a Federação das Indústrias do Estado de Minas Gerais.</t>
  </si>
  <si>
    <t>O palestrante  apresenta a importância da Rússia no cenário internacional; repassa os principais aspectos da agenda bilateral; bem como analisa os interesses do Brasil naquele país. Evento promovido pelo MRE e a FUNAG em parceria com a Federação das Indústrias do Estado de Minas Gerais.</t>
  </si>
  <si>
    <t xml:space="preserve">Conferência proferida pelo Secretário de Negociações Bilaterais e Regionais nas Américas do Itamaraty sobre questôes de natureza política e econômica do Brasil com os países do continente americano com foco em questôes de natureza política e econômica. Evento promovido pelo MRE e a FUNAG em parceria com a Federação das Indústrias do Estado de Minas Gerais. </t>
  </si>
  <si>
    <t xml:space="preserve">Conferência proferida pelo Diretor do Departamento de América do Sul do Itamaraty sobre as prioridades da política externa sul-americana discutidas a partir de duas ideias-força: promoção da democracia e prosperidade compartilhada. Evento promovido pelo MRE e a FUNAG em parceria com a Federação das Indústrias do Estado de Minas Gerais. </t>
  </si>
  <si>
    <t>Conferência proferida pelo Diretor do Departamento de MERCOSUL e Integração Regional do Itamaraty sobre as negociações comerciais do MERCOSUL dentro do bloco e com parceiros na América Latina. Evento promovido pelo MRE e a FUNAG em parceria com a Federação das Indústrias do Estado de Minas Gerais.</t>
  </si>
  <si>
    <t>Conferência proferida pela Coordenadora-Geral de Negociações Regionais do Itamaraty sobre negociações comerciais do MERCOSUL com países e blocos extrarregionais. Evento promovido pelo MRE e a FUNAG em parceria com a Federação das Indústrias do Estado de Minas Gerais.</t>
  </si>
  <si>
    <t>O palestrante apresenta, em mais detalhes, o contexto político e econômico do México e as oportunidades para o Brasil, principais vertentes das relações do País com o Canadá e com países da América Central e no Caribe. Evento promovido pelo MRE e a FUNAG em parceria com a Federação das Indústrias do Estado de Minas Gerais.</t>
  </si>
  <si>
    <t>Conferência proferida pelo Secretário de Negociações Bilaterais no Oriente Médio, Europa e África do Itamaraty sobre as novas perspectivas das relações do Brasil  com a Europa e a África. Evento promovido pelo MRE e a FUNAG em parceria com a Federação das Indústrias do Estado de Minas Gerais.</t>
  </si>
  <si>
    <t>Conferência proferida pelo Diretor do Departamento de África do Itamaraty sobre as tendências gerais do continente africano para o mundo, além dos fundamentos e meios da relação do Brasil com a África. Evento promovido pelo MRE e a FUNAG em parceria com a Federação das Indústrias do Estado de Minas Gerais.</t>
  </si>
  <si>
    <t xml:space="preserve">A palestrante apresenta contextualização e o entorno regional do Japão, Coreia do Sul e Austrália, bem como analisa os interesses do Brasil na relação com esse países. Evento promovido pelo MRE e a FUNAG em parceria com a Federação das Indústrias do Estado de Minas Gerais. </t>
  </si>
  <si>
    <t xml:space="preserve">O palestrante trata dos cenários brasileiro e mundial do setor de energia, bem como discute aspectos da política externa brasileira para o setor. Evento promovido pelo MRE e a FUNAG em parceria com a Federação das Indústrias do Estado de Minas Gerais. </t>
  </si>
  <si>
    <t>O palestrante apresenta aspectos relevantes acerca da interface entre a diplomacia e a política de defesa do Brasil. Evento promovido pelo MRE e a FUNAG em parceria com a Federação das Indústrias do Estado de Minas Gerais.</t>
  </si>
  <si>
    <t>A palestrante apresenta contextualização e o entorno regional da Índia e das seis principais economias da ASEAN, bem como analisa os interesses e as oportunidades econômicas para o  Brasil em relação àqueles países. Evento promovido pelo MRE e a FUNAG em parceria com a Federação das Indústrias do Estado de Minas Gerais</t>
  </si>
  <si>
    <t>O palestrante trata dos principais temas da agenda bilateral entre o Brasil e os Estados Unidos, tais como: cooperação em defesa; ciência e tecnologia; e comércio e investimentos. Evento promovido pelo MRE e a FUNAG em parceria com a Federação das Indústrias do Estado de Minas Gerais.</t>
  </si>
  <si>
    <t>O palestrante faz considerações sobre a importância da China no cenário internacional; repassa os principais temas da agenda bilateral; bem como analisa os interesses do Brasil naquele país. Evento promovido pelo MRE e a FUNAG em parceria com a Federação das Indústrias do Estado de Minas Gerais.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</si>
</sst>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&quot;R$&quot;\ #,##0.00"/>
  </numFmts>
  <fonts count="12" x14ac:knownFonts="1">
    <font>
      <sz val="11"/>
      <color theme="1"/>
      <name val="Calibri"/>
      <family val="2"/>
      <scheme val="minor"/>
    </font>
    <font>
      <b/>
      <sz val="11"/>
      <color theme="1"/>
      <name val="Times New Roman"/>
      <family val="1"/>
    </font>
    <font>
      <sz val="10"/>
      <name val="Times New Roman"/>
      <family val="1"/>
    </font>
    <font>
      <i/>
      <sz val="10"/>
      <name val="Times New Roman"/>
      <family val="1"/>
    </font>
    <font>
      <b/>
      <sz val="10"/>
      <color theme="1"/>
      <name val="Times New Roman"/>
      <family val="1"/>
    </font>
    <font>
      <sz val="11"/>
      <name val="Times New Roman"/>
      <family val="1"/>
    </font>
    <font>
      <sz val="10"/>
      <color theme="1"/>
      <name val="Times New Roman"/>
      <family val="1"/>
    </font>
    <font>
      <i/>
      <sz val="10"/>
      <color theme="1"/>
      <name val="Times New Roman"/>
      <family val="1"/>
    </font>
    <font>
      <sz val="10"/>
      <color rgb="FFFF0000"/>
      <name val="Times New Roman"/>
      <family val="1"/>
    </font>
    <font>
      <b/>
      <sz val="10"/>
      <name val="Times New Roman"/>
      <family val="1"/>
    </font>
    <font>
      <b/>
      <sz val="12"/>
      <name val="Times New Roman"/>
      <family val="1"/>
    </font>
    <font>
      <sz val="1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 tint="-0.34998626667073579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lightDown">
        <bgColor theme="0" tint="-0.34998626667073579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2">
    <xf numFmtId="0" fontId="0" fillId="0" borderId="0" xfId="0"/>
    <xf numFmtId="0" fontId="2" fillId="0" borderId="3" xfId="0" applyFont="1" applyFill="1" applyBorder="1" applyAlignment="1">
      <alignment vertical="center" wrapText="1"/>
    </xf>
    <xf numFmtId="0" fontId="2" fillId="0" borderId="3" xfId="0" applyFont="1" applyFill="1" applyBorder="1" applyAlignment="1">
      <alignment horizontal="center" vertical="center" wrapText="1"/>
    </xf>
    <xf numFmtId="0" fontId="2" fillId="3" borderId="3" xfId="0" applyFont="1" applyFill="1" applyBorder="1" applyAlignment="1">
      <alignment horizontal="center" vertical="center" wrapText="1"/>
    </xf>
    <xf numFmtId="0" fontId="2" fillId="3" borderId="3" xfId="0" applyFont="1" applyFill="1" applyBorder="1" applyAlignment="1">
      <alignment vertical="center" wrapText="1"/>
    </xf>
    <xf numFmtId="0" fontId="2" fillId="3" borderId="5" xfId="0" applyFont="1" applyFill="1" applyBorder="1" applyAlignment="1">
      <alignment vertical="center" wrapText="1"/>
    </xf>
    <xf numFmtId="0" fontId="2" fillId="0" borderId="5" xfId="0" applyFont="1" applyFill="1" applyBorder="1" applyAlignment="1">
      <alignment vertical="center" wrapText="1"/>
    </xf>
    <xf numFmtId="0" fontId="2" fillId="0" borderId="4" xfId="0" applyFont="1" applyFill="1" applyBorder="1" applyAlignment="1">
      <alignment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0" fillId="0" borderId="0" xfId="0" applyFont="1"/>
    <xf numFmtId="0" fontId="6" fillId="0" borderId="3" xfId="0" applyFont="1" applyFill="1" applyBorder="1" applyAlignment="1">
      <alignment horizontal="center" vertical="center" wrapText="1"/>
    </xf>
    <xf numFmtId="0" fontId="2" fillId="0" borderId="3" xfId="0" applyFont="1" applyBorder="1" applyAlignment="1">
      <alignment vertical="center" wrapText="1"/>
    </xf>
    <xf numFmtId="0" fontId="6" fillId="3" borderId="3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164" fontId="0" fillId="0" borderId="0" xfId="0" applyNumberFormat="1" applyFont="1"/>
    <xf numFmtId="164" fontId="0" fillId="0" borderId="0" xfId="0" applyNumberFormat="1"/>
    <xf numFmtId="4" fontId="0" fillId="0" borderId="0" xfId="0" applyNumberFormat="1"/>
    <xf numFmtId="0" fontId="2" fillId="0" borderId="3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0" fontId="2" fillId="3" borderId="3" xfId="0" applyFont="1" applyFill="1" applyBorder="1" applyAlignment="1">
      <alignment horizontal="center" vertical="center" wrapText="1"/>
    </xf>
    <xf numFmtId="0" fontId="6" fillId="0" borderId="3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vertical="center" wrapText="1"/>
    </xf>
    <xf numFmtId="0" fontId="2" fillId="0" borderId="3" xfId="0" applyFont="1" applyFill="1" applyBorder="1" applyAlignment="1">
      <alignment horizontal="center" vertical="center" wrapText="1"/>
    </xf>
    <xf numFmtId="0" fontId="2" fillId="3" borderId="3" xfId="0" applyFont="1" applyFill="1" applyBorder="1" applyAlignment="1">
      <alignment horizontal="center" vertical="center" wrapText="1"/>
    </xf>
    <xf numFmtId="4" fontId="1" fillId="2" borderId="3" xfId="0" applyNumberFormat="1" applyFont="1" applyFill="1" applyBorder="1" applyAlignment="1">
      <alignment horizontal="center" vertical="center"/>
    </xf>
    <xf numFmtId="164" fontId="9" fillId="2" borderId="3" xfId="0" applyNumberFormat="1" applyFont="1" applyFill="1" applyBorder="1" applyAlignment="1">
      <alignment horizontal="center" vertical="center" wrapText="1"/>
    </xf>
    <xf numFmtId="164" fontId="9" fillId="5" borderId="3" xfId="0" applyNumberFormat="1" applyFont="1" applyFill="1" applyBorder="1" applyAlignment="1">
      <alignment horizontal="center" vertical="center" wrapText="1"/>
    </xf>
    <xf numFmtId="0" fontId="2" fillId="0" borderId="3" xfId="0" applyFont="1" applyBorder="1" applyAlignment="1">
      <alignment horizontal="left" vertical="center" wrapText="1"/>
    </xf>
    <xf numFmtId="0" fontId="11" fillId="0" borderId="0" xfId="0" applyFont="1"/>
    <xf numFmtId="0" fontId="4" fillId="2" borderId="1" xfId="0" applyFont="1" applyFill="1" applyBorder="1" applyAlignment="1">
      <alignment horizontal="center" vertical="center" wrapText="1"/>
    </xf>
    <xf numFmtId="0" fontId="2" fillId="3" borderId="3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2" fillId="3" borderId="4" xfId="0" applyFont="1" applyFill="1" applyBorder="1" applyAlignment="1">
      <alignment horizontal="center" vertical="center" wrapText="1"/>
    </xf>
    <xf numFmtId="0" fontId="2" fillId="3" borderId="2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top" wrapText="1"/>
    </xf>
    <xf numFmtId="0" fontId="2" fillId="3" borderId="2" xfId="0" applyFont="1" applyFill="1" applyBorder="1" applyAlignment="1">
      <alignment horizontal="center" vertical="top" wrapText="1"/>
    </xf>
    <xf numFmtId="0" fontId="1" fillId="4" borderId="3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164" fontId="10" fillId="2" borderId="6" xfId="0" applyNumberFormat="1" applyFont="1" applyFill="1" applyBorder="1" applyAlignment="1">
      <alignment horizontal="center" vertical="center" wrapText="1"/>
    </xf>
    <xf numFmtId="164" fontId="10" fillId="2" borderId="7" xfId="0" applyNumberFormat="1" applyFont="1" applyFill="1" applyBorder="1" applyAlignment="1">
      <alignment horizontal="center" vertical="center" wrapText="1"/>
    </xf>
    <xf numFmtId="164" fontId="10" fillId="2" borderId="5" xfId="0" applyNumberFormat="1" applyFont="1" applyFill="1" applyBorder="1" applyAlignment="1">
      <alignment horizontal="center" vertical="center" wrapText="1"/>
    </xf>
    <xf numFmtId="0" fontId="9" fillId="2" borderId="1" xfId="0" applyFont="1" applyFill="1" applyBorder="1" applyAlignment="1">
      <alignment horizontal="center" vertical="center" wrapText="1"/>
    </xf>
    <xf numFmtId="0" fontId="9" fillId="2" borderId="2" xfId="0" applyFont="1" applyFill="1" applyBorder="1" applyAlignment="1">
      <alignment horizontal="center" vertical="center" wrapText="1"/>
    </xf>
    <xf numFmtId="4" fontId="6" fillId="3" borderId="1" xfId="0" applyNumberFormat="1" applyFont="1" applyFill="1" applyBorder="1" applyAlignment="1">
      <alignment horizontal="center" vertical="center" wrapText="1"/>
    </xf>
    <xf numFmtId="4" fontId="6" fillId="3" borderId="4" xfId="0" applyNumberFormat="1" applyFont="1" applyFill="1" applyBorder="1" applyAlignment="1">
      <alignment horizontal="center" vertical="center" wrapText="1"/>
    </xf>
    <xf numFmtId="4" fontId="6" fillId="3" borderId="2" xfId="0" applyNumberFormat="1" applyFont="1" applyFill="1" applyBorder="1" applyAlignment="1">
      <alignment horizontal="center" vertical="center" wrapText="1"/>
    </xf>
    <xf numFmtId="4" fontId="2" fillId="3" borderId="1" xfId="0" applyNumberFormat="1" applyFont="1" applyFill="1" applyBorder="1" applyAlignment="1">
      <alignment horizontal="center" vertical="center" wrapText="1"/>
    </xf>
    <xf numFmtId="4" fontId="2" fillId="3" borderId="4" xfId="0" applyNumberFormat="1" applyFont="1" applyFill="1" applyBorder="1" applyAlignment="1">
      <alignment horizontal="center" vertical="center" wrapText="1"/>
    </xf>
    <xf numFmtId="4" fontId="2" fillId="3" borderId="2" xfId="0" applyNumberFormat="1" applyFont="1" applyFill="1" applyBorder="1" applyAlignment="1">
      <alignment horizontal="center" vertical="center" wrapText="1"/>
    </xf>
    <xf numFmtId="14" fontId="2" fillId="0" borderId="1" xfId="0" applyNumberFormat="1" applyFont="1" applyFill="1" applyBorder="1" applyAlignment="1">
      <alignment horizontal="center" vertical="center" wrapText="1"/>
    </xf>
    <xf numFmtId="14" fontId="2" fillId="0" borderId="4" xfId="0" applyNumberFormat="1" applyFont="1" applyFill="1" applyBorder="1" applyAlignment="1">
      <alignment horizontal="center" vertical="center" wrapText="1"/>
    </xf>
    <xf numFmtId="14" fontId="2" fillId="0" borderId="2" xfId="0" applyNumberFormat="1" applyFont="1" applyFill="1" applyBorder="1" applyAlignment="1">
      <alignment horizontal="center" vertical="center" wrapText="1"/>
    </xf>
    <xf numFmtId="14" fontId="2" fillId="3" borderId="1" xfId="0" applyNumberFormat="1" applyFont="1" applyFill="1" applyBorder="1" applyAlignment="1">
      <alignment horizontal="center" vertical="center" wrapText="1"/>
    </xf>
    <xf numFmtId="14" fontId="2" fillId="3" borderId="4" xfId="0" applyNumberFormat="1" applyFont="1" applyFill="1" applyBorder="1" applyAlignment="1">
      <alignment horizontal="center" vertical="center" wrapText="1"/>
    </xf>
    <xf numFmtId="14" fontId="2" fillId="3" borderId="2" xfId="0" applyNumberFormat="1" applyFont="1" applyFill="1" applyBorder="1" applyAlignment="1">
      <alignment horizontal="center" vertical="center" wrapText="1"/>
    </xf>
    <xf numFmtId="164" fontId="9" fillId="3" borderId="1" xfId="0" applyNumberFormat="1" applyFont="1" applyFill="1" applyBorder="1" applyAlignment="1">
      <alignment horizontal="center" vertical="center" wrapText="1"/>
    </xf>
    <xf numFmtId="164" fontId="9" fillId="3" borderId="4" xfId="0" applyNumberFormat="1" applyFont="1" applyFill="1" applyBorder="1" applyAlignment="1">
      <alignment horizontal="center" vertical="center" wrapText="1"/>
    </xf>
    <xf numFmtId="4" fontId="2" fillId="0" borderId="1" xfId="0" applyNumberFormat="1" applyFont="1" applyFill="1" applyBorder="1" applyAlignment="1">
      <alignment horizontal="center" vertical="center" wrapText="1"/>
    </xf>
    <xf numFmtId="4" fontId="2" fillId="0" borderId="4" xfId="0" applyNumberFormat="1" applyFont="1" applyFill="1" applyBorder="1" applyAlignment="1">
      <alignment horizontal="center" vertical="center" wrapText="1"/>
    </xf>
    <xf numFmtId="4" fontId="2" fillId="0" borderId="2" xfId="0" applyNumberFormat="1" applyFont="1" applyFill="1" applyBorder="1" applyAlignment="1">
      <alignment horizontal="center" vertical="center" wrapText="1"/>
    </xf>
    <xf numFmtId="164" fontId="9" fillId="0" borderId="1" xfId="0" applyNumberFormat="1" applyFont="1" applyFill="1" applyBorder="1" applyAlignment="1">
      <alignment horizontal="center" vertical="center" wrapText="1"/>
    </xf>
    <xf numFmtId="164" fontId="9" fillId="0" borderId="4" xfId="0" applyNumberFormat="1" applyFont="1" applyFill="1" applyBorder="1" applyAlignment="1">
      <alignment horizontal="center" vertical="center" wrapText="1"/>
    </xf>
    <xf numFmtId="164" fontId="9" fillId="3" borderId="2" xfId="0" applyNumberFormat="1" applyFont="1" applyFill="1" applyBorder="1" applyAlignment="1">
      <alignment horizontal="center" vertical="center" wrapText="1"/>
    </xf>
    <xf numFmtId="164" fontId="9" fillId="0" borderId="2" xfId="0" applyNumberFormat="1" applyFont="1" applyFill="1" applyBorder="1" applyAlignment="1">
      <alignment horizontal="center" vertical="center" wrapText="1"/>
    </xf>
    <xf numFmtId="4" fontId="6" fillId="0" borderId="3" xfId="0" applyNumberFormat="1" applyFont="1" applyFill="1" applyBorder="1" applyAlignment="1">
      <alignment horizontal="center" vertical="center" wrapText="1"/>
    </xf>
    <xf numFmtId="164" fontId="9" fillId="0" borderId="3" xfId="0" applyNumberFormat="1" applyFont="1" applyFill="1" applyBorder="1" applyAlignment="1">
      <alignment horizontal="center" vertical="center" wrapText="1"/>
    </xf>
    <xf numFmtId="4" fontId="6" fillId="0" borderId="1" xfId="0" applyNumberFormat="1" applyFont="1" applyFill="1" applyBorder="1" applyAlignment="1">
      <alignment horizontal="center" vertical="center" wrapText="1"/>
    </xf>
    <xf numFmtId="4" fontId="6" fillId="0" borderId="4" xfId="0" applyNumberFormat="1" applyFont="1" applyFill="1" applyBorder="1" applyAlignment="1">
      <alignment horizontal="center" vertical="center" wrapText="1"/>
    </xf>
    <xf numFmtId="4" fontId="6" fillId="0" borderId="2" xfId="0" applyNumberFormat="1" applyFont="1" applyFill="1" applyBorder="1" applyAlignment="1">
      <alignment horizontal="center" vertical="center" wrapText="1"/>
    </xf>
    <xf numFmtId="4" fontId="6" fillId="3" borderId="3" xfId="0" applyNumberFormat="1" applyFont="1" applyFill="1" applyBorder="1" applyAlignment="1">
      <alignment horizontal="center" vertical="center" wrapText="1"/>
    </xf>
    <xf numFmtId="164" fontId="9" fillId="3" borderId="3" xfId="0" applyNumberFormat="1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14" fontId="2" fillId="3" borderId="3" xfId="0" applyNumberFormat="1" applyFont="1" applyFill="1" applyBorder="1" applyAlignment="1">
      <alignment horizontal="center" vertical="center" wrapText="1"/>
    </xf>
    <xf numFmtId="0" fontId="2" fillId="3" borderId="3" xfId="0" applyFont="1" applyFill="1" applyBorder="1" applyAlignment="1">
      <alignment horizontal="center" vertical="center" wrapText="1"/>
    </xf>
    <xf numFmtId="14" fontId="2" fillId="0" borderId="3" xfId="0" applyNumberFormat="1" applyFont="1" applyFill="1" applyBorder="1" applyAlignment="1">
      <alignment horizontal="center" vertical="center" wrapText="1"/>
    </xf>
    <xf numFmtId="14" fontId="6" fillId="0" borderId="3" xfId="0" applyNumberFormat="1" applyFont="1" applyFill="1" applyBorder="1" applyAlignment="1">
      <alignment horizontal="center" vertical="center"/>
    </xf>
    <xf numFmtId="14" fontId="6" fillId="3" borderId="3" xfId="0" applyNumberFormat="1" applyFont="1" applyFill="1" applyBorder="1" applyAlignment="1">
      <alignment horizontal="center" vertical="center"/>
    </xf>
    <xf numFmtId="14" fontId="6" fillId="0" borderId="3" xfId="0" applyNumberFormat="1" applyFont="1" applyFill="1" applyBorder="1" applyAlignment="1">
      <alignment horizontal="center" vertical="center" wrapText="1"/>
    </xf>
    <xf numFmtId="14" fontId="6" fillId="3" borderId="3" xfId="0" applyNumberFormat="1" applyFont="1" applyFill="1" applyBorder="1" applyAlignment="1">
      <alignment horizontal="center" vertical="center" wrapText="1"/>
    </xf>
    <xf numFmtId="16" fontId="2" fillId="0" borderId="3" xfId="0" applyNumberFormat="1" applyFont="1" applyFill="1" applyBorder="1" applyAlignment="1">
      <alignment horizontal="center" vertical="center" wrapText="1"/>
    </xf>
    <xf numFmtId="0" fontId="6" fillId="0" borderId="3" xfId="0" applyFont="1" applyFill="1" applyBorder="1" applyAlignment="1">
      <alignment horizontal="center" vertical="center" wrapText="1"/>
    </xf>
    <xf numFmtId="0" fontId="3" fillId="3" borderId="3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6" fillId="0" borderId="4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 wrapText="1"/>
    </xf>
    <xf numFmtId="0" fontId="3" fillId="3" borderId="4" xfId="0" applyFont="1" applyFill="1" applyBorder="1" applyAlignment="1">
      <alignment horizontal="center" vertical="center" wrapText="1"/>
    </xf>
    <xf numFmtId="0" fontId="3" fillId="3" borderId="2" xfId="0" applyFont="1" applyFill="1" applyBorder="1" applyAlignment="1">
      <alignment horizontal="center" vertical="center" wrapText="1"/>
    </xf>
    <xf numFmtId="4" fontId="5" fillId="3" borderId="1" xfId="0" applyNumberFormat="1" applyFont="1" applyFill="1" applyBorder="1" applyAlignment="1">
      <alignment horizontal="center" vertical="center" wrapText="1"/>
    </xf>
    <xf numFmtId="4" fontId="5" fillId="3" borderId="4" xfId="0" applyNumberFormat="1" applyFont="1" applyFill="1" applyBorder="1" applyAlignment="1">
      <alignment horizontal="center" vertical="center" wrapText="1"/>
    </xf>
    <xf numFmtId="0" fontId="8" fillId="3" borderId="1" xfId="0" applyFont="1" applyFill="1" applyBorder="1" applyAlignment="1">
      <alignment horizontal="center" vertical="center" wrapText="1"/>
    </xf>
    <xf numFmtId="0" fontId="8" fillId="3" borderId="4" xfId="0" applyFont="1" applyFill="1" applyBorder="1" applyAlignment="1">
      <alignment horizontal="center" vertical="center" wrapText="1"/>
    </xf>
    <xf numFmtId="0" fontId="8" fillId="3" borderId="2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8" fillId="0" borderId="4" xfId="0" applyFont="1" applyFill="1" applyBorder="1" applyAlignment="1">
      <alignment horizontal="center" vertical="center" wrapText="1"/>
    </xf>
    <xf numFmtId="0" fontId="8" fillId="0" borderId="2" xfId="0" applyFont="1" applyFill="1" applyBorder="1" applyAlignment="1">
      <alignment horizontal="center" vertical="center" wrapText="1"/>
    </xf>
    <xf numFmtId="4" fontId="5" fillId="0" borderId="1" xfId="0" applyNumberFormat="1" applyFont="1" applyFill="1" applyBorder="1" applyAlignment="1">
      <alignment horizontal="center" vertical="center" wrapText="1"/>
    </xf>
    <xf numFmtId="4" fontId="5" fillId="0" borderId="4" xfId="0" applyNumberFormat="1" applyFont="1" applyFill="1" applyBorder="1" applyAlignment="1">
      <alignment horizontal="center" vertical="center" wrapText="1"/>
    </xf>
    <xf numFmtId="4" fontId="5" fillId="0" borderId="2" xfId="0" applyNumberFormat="1" applyFont="1" applyFill="1" applyBorder="1" applyAlignment="1">
      <alignment horizontal="center" vertical="center" wrapText="1"/>
    </xf>
    <xf numFmtId="49" fontId="2" fillId="0" borderId="1" xfId="0" applyNumberFormat="1" applyFont="1" applyFill="1" applyBorder="1" applyAlignment="1">
      <alignment horizontal="center" vertical="center" wrapText="1"/>
    </xf>
    <xf numFmtId="49" fontId="2" fillId="0" borderId="4" xfId="0" applyNumberFormat="1" applyFont="1" applyFill="1" applyBorder="1" applyAlignment="1">
      <alignment horizontal="center" vertical="center" wrapText="1"/>
    </xf>
    <xf numFmtId="49" fontId="2" fillId="0" borderId="2" xfId="0" applyNumberFormat="1" applyFont="1" applyFill="1" applyBorder="1" applyAlignment="1">
      <alignment horizontal="center" vertical="center" wrapText="1"/>
    </xf>
    <xf numFmtId="4" fontId="5" fillId="3" borderId="2" xfId="0" applyNumberFormat="1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Escritório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225"/>
  <sheetViews>
    <sheetView topLeftCell="A214" workbookViewId="0">
      <selection activeCell="D159" sqref="D159"/>
    </sheetView>
  </sheetViews>
  <sheetFormatPr defaultColWidth="8.85546875" defaultRowHeight="15" x14ac:dyDescent="0.25"/>
  <cols>
    <col min="1" max="1" width="10.140625" bestFit="1" customWidth="1"/>
    <col min="2" max="3" width="26.28515625" customWidth="1"/>
    <col min="4" max="4" width="60.42578125" style="33" customWidth="1"/>
    <col min="5" max="5" width="14.85546875" bestFit="1" customWidth="1"/>
    <col min="6" max="6" width="13.28515625" customWidth="1"/>
    <col min="7" max="8" width="11.42578125" bestFit="1" customWidth="1"/>
    <col min="9" max="9" width="12.140625" customWidth="1"/>
    <col min="10" max="10" width="11.42578125" customWidth="1"/>
    <col min="11" max="11" width="13.7109375" bestFit="1" customWidth="1"/>
    <col min="13" max="13" width="12.7109375" bestFit="1" customWidth="1"/>
  </cols>
  <sheetData>
    <row r="1" spans="1:12" ht="21" customHeight="1" x14ac:dyDescent="0.25">
      <c r="A1" s="44" t="s">
        <v>146</v>
      </c>
      <c r="B1" s="44"/>
      <c r="C1" s="44"/>
      <c r="D1" s="44"/>
      <c r="E1" s="44"/>
      <c r="F1" s="44"/>
      <c r="G1" s="44"/>
      <c r="H1" s="44"/>
      <c r="I1" s="44"/>
      <c r="J1" s="44"/>
      <c r="K1" s="44"/>
      <c r="L1" s="44"/>
    </row>
    <row r="2" spans="1:12" ht="25.5" customHeight="1" x14ac:dyDescent="0.25">
      <c r="A2" s="46" t="s">
        <v>0</v>
      </c>
      <c r="B2" s="46" t="s">
        <v>1</v>
      </c>
      <c r="C2" s="46" t="s">
        <v>324</v>
      </c>
      <c r="D2" s="51" t="s">
        <v>2</v>
      </c>
      <c r="E2" s="46" t="s">
        <v>3</v>
      </c>
      <c r="F2" s="81" t="s">
        <v>248</v>
      </c>
      <c r="G2" s="81" t="s">
        <v>147</v>
      </c>
      <c r="H2" s="81" t="s">
        <v>148</v>
      </c>
      <c r="I2" s="81"/>
      <c r="J2" s="81"/>
      <c r="K2" s="46" t="s">
        <v>149</v>
      </c>
      <c r="L2" s="46" t="s">
        <v>216</v>
      </c>
    </row>
    <row r="3" spans="1:12" ht="25.5" customHeight="1" x14ac:dyDescent="0.25">
      <c r="A3" s="47"/>
      <c r="B3" s="47"/>
      <c r="C3" s="47"/>
      <c r="D3" s="52"/>
      <c r="E3" s="47"/>
      <c r="F3" s="81"/>
      <c r="G3" s="81"/>
      <c r="H3" s="12" t="s">
        <v>150</v>
      </c>
      <c r="I3" s="12" t="s">
        <v>151</v>
      </c>
      <c r="J3" s="12" t="s">
        <v>152</v>
      </c>
      <c r="K3" s="47"/>
      <c r="L3" s="47"/>
    </row>
    <row r="4" spans="1:12" s="13" customFormat="1" ht="15" customHeight="1" x14ac:dyDescent="0.25">
      <c r="A4" s="89" t="s">
        <v>217</v>
      </c>
      <c r="B4" s="90" t="s">
        <v>221</v>
      </c>
      <c r="C4" s="92" t="s">
        <v>299</v>
      </c>
      <c r="D4" s="15" t="s">
        <v>38</v>
      </c>
      <c r="E4" s="14" t="s">
        <v>6</v>
      </c>
      <c r="F4" s="76">
        <v>11747.71</v>
      </c>
      <c r="G4" s="76">
        <v>839.65</v>
      </c>
      <c r="H4" s="76">
        <v>0</v>
      </c>
      <c r="I4" s="76">
        <v>0</v>
      </c>
      <c r="J4" s="76">
        <v>0</v>
      </c>
      <c r="K4" s="70">
        <f>SUM(F4:J30)</f>
        <v>12587.359999999999</v>
      </c>
      <c r="L4" s="36" t="s">
        <v>218</v>
      </c>
    </row>
    <row r="5" spans="1:12" s="13" customFormat="1" ht="15" customHeight="1" x14ac:dyDescent="0.25">
      <c r="A5" s="89"/>
      <c r="B5" s="90"/>
      <c r="C5" s="93"/>
      <c r="D5" s="15" t="s">
        <v>241</v>
      </c>
      <c r="E5" s="14" t="s">
        <v>6</v>
      </c>
      <c r="F5" s="77"/>
      <c r="G5" s="77"/>
      <c r="H5" s="77"/>
      <c r="I5" s="77"/>
      <c r="J5" s="77"/>
      <c r="K5" s="71"/>
      <c r="L5" s="37"/>
    </row>
    <row r="6" spans="1:12" s="13" customFormat="1" ht="25.5" x14ac:dyDescent="0.25">
      <c r="A6" s="89"/>
      <c r="B6" s="90"/>
      <c r="C6" s="93"/>
      <c r="D6" s="15" t="s">
        <v>159</v>
      </c>
      <c r="E6" s="14" t="s">
        <v>6</v>
      </c>
      <c r="F6" s="77"/>
      <c r="G6" s="77"/>
      <c r="H6" s="77"/>
      <c r="I6" s="77"/>
      <c r="J6" s="77"/>
      <c r="K6" s="71"/>
      <c r="L6" s="37"/>
    </row>
    <row r="7" spans="1:12" s="13" customFormat="1" ht="25.5" x14ac:dyDescent="0.25">
      <c r="A7" s="89"/>
      <c r="B7" s="90"/>
      <c r="C7" s="93"/>
      <c r="D7" s="15" t="s">
        <v>160</v>
      </c>
      <c r="E7" s="14" t="s">
        <v>6</v>
      </c>
      <c r="F7" s="77"/>
      <c r="G7" s="77"/>
      <c r="H7" s="77"/>
      <c r="I7" s="77"/>
      <c r="J7" s="77"/>
      <c r="K7" s="71"/>
      <c r="L7" s="37"/>
    </row>
    <row r="8" spans="1:12" s="13" customFormat="1" ht="38.25" x14ac:dyDescent="0.25">
      <c r="A8" s="89"/>
      <c r="B8" s="90"/>
      <c r="C8" s="93"/>
      <c r="D8" s="15" t="s">
        <v>290</v>
      </c>
      <c r="E8" s="14" t="s">
        <v>6</v>
      </c>
      <c r="F8" s="77"/>
      <c r="G8" s="77"/>
      <c r="H8" s="77"/>
      <c r="I8" s="77"/>
      <c r="J8" s="77"/>
      <c r="K8" s="71"/>
      <c r="L8" s="37"/>
    </row>
    <row r="9" spans="1:12" s="13" customFormat="1" ht="25.5" x14ac:dyDescent="0.25">
      <c r="A9" s="89"/>
      <c r="B9" s="90"/>
      <c r="C9" s="93"/>
      <c r="D9" s="15" t="s">
        <v>167</v>
      </c>
      <c r="E9" s="14" t="s">
        <v>8</v>
      </c>
      <c r="F9" s="77"/>
      <c r="G9" s="77"/>
      <c r="H9" s="77"/>
      <c r="I9" s="77"/>
      <c r="J9" s="77"/>
      <c r="K9" s="71"/>
      <c r="L9" s="37"/>
    </row>
    <row r="10" spans="1:12" s="13" customFormat="1" ht="25.5" x14ac:dyDescent="0.25">
      <c r="A10" s="89"/>
      <c r="B10" s="90"/>
      <c r="C10" s="93"/>
      <c r="D10" s="15" t="s">
        <v>168</v>
      </c>
      <c r="E10" s="14" t="s">
        <v>5</v>
      </c>
      <c r="F10" s="77"/>
      <c r="G10" s="77"/>
      <c r="H10" s="77"/>
      <c r="I10" s="77"/>
      <c r="J10" s="77"/>
      <c r="K10" s="71"/>
      <c r="L10" s="37"/>
    </row>
    <row r="11" spans="1:12" s="13" customFormat="1" ht="25.5" x14ac:dyDescent="0.25">
      <c r="A11" s="89"/>
      <c r="B11" s="90"/>
      <c r="C11" s="93"/>
      <c r="D11" s="15" t="s">
        <v>183</v>
      </c>
      <c r="E11" s="14" t="s">
        <v>5</v>
      </c>
      <c r="F11" s="77"/>
      <c r="G11" s="77"/>
      <c r="H11" s="77"/>
      <c r="I11" s="77"/>
      <c r="J11" s="77"/>
      <c r="K11" s="71"/>
      <c r="L11" s="37"/>
    </row>
    <row r="12" spans="1:12" s="13" customFormat="1" ht="25.5" x14ac:dyDescent="0.25">
      <c r="A12" s="89"/>
      <c r="B12" s="90"/>
      <c r="C12" s="93"/>
      <c r="D12" s="15" t="s">
        <v>187</v>
      </c>
      <c r="E12" s="14" t="s">
        <v>5</v>
      </c>
      <c r="F12" s="77"/>
      <c r="G12" s="77"/>
      <c r="H12" s="77"/>
      <c r="I12" s="77"/>
      <c r="J12" s="77"/>
      <c r="K12" s="71"/>
      <c r="L12" s="37"/>
    </row>
    <row r="13" spans="1:12" s="13" customFormat="1" ht="25.5" x14ac:dyDescent="0.25">
      <c r="A13" s="89"/>
      <c r="B13" s="90"/>
      <c r="C13" s="93"/>
      <c r="D13" s="15" t="s">
        <v>188</v>
      </c>
      <c r="E13" s="14" t="s">
        <v>5</v>
      </c>
      <c r="F13" s="77"/>
      <c r="G13" s="77"/>
      <c r="H13" s="77"/>
      <c r="I13" s="77"/>
      <c r="J13" s="77"/>
      <c r="K13" s="71"/>
      <c r="L13" s="37"/>
    </row>
    <row r="14" spans="1:12" s="13" customFormat="1" ht="25.5" x14ac:dyDescent="0.25">
      <c r="A14" s="89"/>
      <c r="B14" s="90"/>
      <c r="C14" s="93"/>
      <c r="D14" s="15" t="s">
        <v>189</v>
      </c>
      <c r="E14" s="14" t="s">
        <v>5</v>
      </c>
      <c r="F14" s="77"/>
      <c r="G14" s="77"/>
      <c r="H14" s="77"/>
      <c r="I14" s="77"/>
      <c r="J14" s="77"/>
      <c r="K14" s="71"/>
      <c r="L14" s="37"/>
    </row>
    <row r="15" spans="1:12" s="13" customFormat="1" ht="25.5" x14ac:dyDescent="0.25">
      <c r="A15" s="89"/>
      <c r="B15" s="90"/>
      <c r="C15" s="93"/>
      <c r="D15" s="15" t="s">
        <v>190</v>
      </c>
      <c r="E15" s="14" t="s">
        <v>76</v>
      </c>
      <c r="F15" s="77"/>
      <c r="G15" s="77"/>
      <c r="H15" s="77"/>
      <c r="I15" s="77"/>
      <c r="J15" s="77"/>
      <c r="K15" s="71"/>
      <c r="L15" s="37"/>
    </row>
    <row r="16" spans="1:12" s="13" customFormat="1" ht="25.5" x14ac:dyDescent="0.25">
      <c r="A16" s="89"/>
      <c r="B16" s="90"/>
      <c r="C16" s="93"/>
      <c r="D16" s="15" t="s">
        <v>169</v>
      </c>
      <c r="E16" s="14" t="s">
        <v>5</v>
      </c>
      <c r="F16" s="77"/>
      <c r="G16" s="77"/>
      <c r="H16" s="77"/>
      <c r="I16" s="77"/>
      <c r="J16" s="77"/>
      <c r="K16" s="71"/>
      <c r="L16" s="37"/>
    </row>
    <row r="17" spans="1:12" s="13" customFormat="1" ht="15" customHeight="1" x14ac:dyDescent="0.25">
      <c r="A17" s="89"/>
      <c r="B17" s="90"/>
      <c r="C17" s="93"/>
      <c r="D17" s="15" t="s">
        <v>191</v>
      </c>
      <c r="E17" s="14" t="s">
        <v>5</v>
      </c>
      <c r="F17" s="77"/>
      <c r="G17" s="77"/>
      <c r="H17" s="77"/>
      <c r="I17" s="77"/>
      <c r="J17" s="77"/>
      <c r="K17" s="71"/>
      <c r="L17" s="37"/>
    </row>
    <row r="18" spans="1:12" s="13" customFormat="1" ht="15" customHeight="1" x14ac:dyDescent="0.25">
      <c r="A18" s="89"/>
      <c r="B18" s="90"/>
      <c r="C18" s="93"/>
      <c r="D18" s="15" t="s">
        <v>170</v>
      </c>
      <c r="E18" s="14" t="s">
        <v>5</v>
      </c>
      <c r="F18" s="77"/>
      <c r="G18" s="77"/>
      <c r="H18" s="77"/>
      <c r="I18" s="77"/>
      <c r="J18" s="77"/>
      <c r="K18" s="71"/>
      <c r="L18" s="37"/>
    </row>
    <row r="19" spans="1:12" s="13" customFormat="1" ht="25.5" x14ac:dyDescent="0.25">
      <c r="A19" s="89"/>
      <c r="B19" s="90"/>
      <c r="C19" s="93"/>
      <c r="D19" s="15" t="s">
        <v>194</v>
      </c>
      <c r="E19" s="14" t="s">
        <v>5</v>
      </c>
      <c r="F19" s="77"/>
      <c r="G19" s="77"/>
      <c r="H19" s="77"/>
      <c r="I19" s="77"/>
      <c r="J19" s="77"/>
      <c r="K19" s="71"/>
      <c r="L19" s="37"/>
    </row>
    <row r="20" spans="1:12" s="13" customFormat="1" ht="15" customHeight="1" x14ac:dyDescent="0.25">
      <c r="A20" s="89"/>
      <c r="B20" s="90"/>
      <c r="C20" s="93"/>
      <c r="D20" s="15" t="s">
        <v>77</v>
      </c>
      <c r="E20" s="14" t="s">
        <v>5</v>
      </c>
      <c r="F20" s="77"/>
      <c r="G20" s="77"/>
      <c r="H20" s="77"/>
      <c r="I20" s="77"/>
      <c r="J20" s="77"/>
      <c r="K20" s="71"/>
      <c r="L20" s="37"/>
    </row>
    <row r="21" spans="1:12" s="13" customFormat="1" ht="15" customHeight="1" x14ac:dyDescent="0.25">
      <c r="A21" s="89"/>
      <c r="B21" s="90"/>
      <c r="C21" s="93"/>
      <c r="D21" s="15" t="s">
        <v>195</v>
      </c>
      <c r="E21" s="14" t="s">
        <v>8</v>
      </c>
      <c r="F21" s="77"/>
      <c r="G21" s="77"/>
      <c r="H21" s="77"/>
      <c r="I21" s="77"/>
      <c r="J21" s="77"/>
      <c r="K21" s="71"/>
      <c r="L21" s="37"/>
    </row>
    <row r="22" spans="1:12" s="13" customFormat="1" ht="38.25" x14ac:dyDescent="0.25">
      <c r="A22" s="89"/>
      <c r="B22" s="90"/>
      <c r="C22" s="93"/>
      <c r="D22" s="32" t="s">
        <v>291</v>
      </c>
      <c r="E22" s="14" t="s">
        <v>5</v>
      </c>
      <c r="F22" s="77"/>
      <c r="G22" s="77"/>
      <c r="H22" s="77"/>
      <c r="I22" s="77"/>
      <c r="J22" s="77"/>
      <c r="K22" s="71"/>
      <c r="L22" s="37"/>
    </row>
    <row r="23" spans="1:12" s="13" customFormat="1" ht="25.5" x14ac:dyDescent="0.25">
      <c r="A23" s="89"/>
      <c r="B23" s="90"/>
      <c r="C23" s="93"/>
      <c r="D23" s="15" t="s">
        <v>292</v>
      </c>
      <c r="E23" s="14" t="s">
        <v>5</v>
      </c>
      <c r="F23" s="77"/>
      <c r="G23" s="77"/>
      <c r="H23" s="77"/>
      <c r="I23" s="77"/>
      <c r="J23" s="77"/>
      <c r="K23" s="71"/>
      <c r="L23" s="37"/>
    </row>
    <row r="24" spans="1:12" s="13" customFormat="1" ht="25.5" x14ac:dyDescent="0.25">
      <c r="A24" s="89"/>
      <c r="B24" s="90"/>
      <c r="C24" s="93"/>
      <c r="D24" s="15" t="s">
        <v>196</v>
      </c>
      <c r="E24" s="14" t="s">
        <v>5</v>
      </c>
      <c r="F24" s="77"/>
      <c r="G24" s="77"/>
      <c r="H24" s="77"/>
      <c r="I24" s="77"/>
      <c r="J24" s="77"/>
      <c r="K24" s="71"/>
      <c r="L24" s="37"/>
    </row>
    <row r="25" spans="1:12" s="13" customFormat="1" ht="15" customHeight="1" x14ac:dyDescent="0.25">
      <c r="A25" s="89"/>
      <c r="B25" s="90"/>
      <c r="C25" s="93"/>
      <c r="D25" s="15" t="s">
        <v>197</v>
      </c>
      <c r="E25" s="14" t="s">
        <v>5</v>
      </c>
      <c r="F25" s="77"/>
      <c r="G25" s="77"/>
      <c r="H25" s="77"/>
      <c r="I25" s="77"/>
      <c r="J25" s="77"/>
      <c r="K25" s="71"/>
      <c r="L25" s="37"/>
    </row>
    <row r="26" spans="1:12" s="13" customFormat="1" ht="15" customHeight="1" x14ac:dyDescent="0.25">
      <c r="A26" s="89"/>
      <c r="B26" s="90"/>
      <c r="C26" s="93"/>
      <c r="D26" s="15" t="s">
        <v>78</v>
      </c>
      <c r="E26" s="14" t="s">
        <v>5</v>
      </c>
      <c r="F26" s="77"/>
      <c r="G26" s="77"/>
      <c r="H26" s="77"/>
      <c r="I26" s="77"/>
      <c r="J26" s="77"/>
      <c r="K26" s="71"/>
      <c r="L26" s="37"/>
    </row>
    <row r="27" spans="1:12" s="13" customFormat="1" ht="25.5" x14ac:dyDescent="0.25">
      <c r="A27" s="89"/>
      <c r="B27" s="90"/>
      <c r="C27" s="93"/>
      <c r="D27" s="15" t="s">
        <v>198</v>
      </c>
      <c r="E27" s="14" t="s">
        <v>5</v>
      </c>
      <c r="F27" s="77"/>
      <c r="G27" s="77"/>
      <c r="H27" s="77"/>
      <c r="I27" s="77"/>
      <c r="J27" s="77"/>
      <c r="K27" s="71"/>
      <c r="L27" s="37"/>
    </row>
    <row r="28" spans="1:12" s="13" customFormat="1" ht="34.5" customHeight="1" x14ac:dyDescent="0.25">
      <c r="A28" s="89"/>
      <c r="B28" s="90"/>
      <c r="C28" s="93"/>
      <c r="D28" s="15" t="s">
        <v>199</v>
      </c>
      <c r="E28" s="14" t="s">
        <v>5</v>
      </c>
      <c r="F28" s="77"/>
      <c r="G28" s="77"/>
      <c r="H28" s="77"/>
      <c r="I28" s="77"/>
      <c r="J28" s="77"/>
      <c r="K28" s="71"/>
      <c r="L28" s="37"/>
    </row>
    <row r="29" spans="1:12" s="13" customFormat="1" hidden="1" x14ac:dyDescent="0.25">
      <c r="A29" s="89"/>
      <c r="B29" s="90"/>
      <c r="C29" s="93"/>
      <c r="D29" s="15" t="s">
        <v>79</v>
      </c>
      <c r="E29" s="14" t="s">
        <v>5</v>
      </c>
      <c r="F29" s="77"/>
      <c r="G29" s="77"/>
      <c r="H29" s="77"/>
      <c r="I29" s="77"/>
      <c r="J29" s="77"/>
      <c r="K29" s="71"/>
      <c r="L29" s="37"/>
    </row>
    <row r="30" spans="1:12" s="13" customFormat="1" ht="15" hidden="1" customHeight="1" x14ac:dyDescent="0.25">
      <c r="A30" s="89"/>
      <c r="B30" s="90"/>
      <c r="C30" s="94"/>
      <c r="D30" s="15" t="s">
        <v>293</v>
      </c>
      <c r="E30" s="14" t="s">
        <v>5</v>
      </c>
      <c r="F30" s="78"/>
      <c r="G30" s="78"/>
      <c r="H30" s="78"/>
      <c r="I30" s="78"/>
      <c r="J30" s="78"/>
      <c r="K30" s="73"/>
      <c r="L30" s="38"/>
    </row>
    <row r="31" spans="1:12" s="13" customFormat="1" ht="25.5" customHeight="1" x14ac:dyDescent="0.25">
      <c r="A31" s="82" t="s">
        <v>219</v>
      </c>
      <c r="B31" s="91" t="s">
        <v>80</v>
      </c>
      <c r="C31" s="39" t="s">
        <v>308</v>
      </c>
      <c r="D31" s="4" t="s">
        <v>171</v>
      </c>
      <c r="E31" s="16" t="s">
        <v>6</v>
      </c>
      <c r="F31" s="53">
        <v>41567.910000000003</v>
      </c>
      <c r="G31" s="53">
        <v>1521.53</v>
      </c>
      <c r="H31" s="53">
        <v>30458.87</v>
      </c>
      <c r="I31" s="53">
        <v>3157.94</v>
      </c>
      <c r="J31" s="53">
        <v>2610.3000000000002</v>
      </c>
      <c r="K31" s="65">
        <f>SUM(F31:J53)</f>
        <v>79316.55</v>
      </c>
      <c r="L31" s="39"/>
    </row>
    <row r="32" spans="1:12" s="13" customFormat="1" ht="25.5" x14ac:dyDescent="0.25">
      <c r="A32" s="82"/>
      <c r="B32" s="83"/>
      <c r="C32" s="95"/>
      <c r="D32" s="4" t="s">
        <v>294</v>
      </c>
      <c r="E32" s="16" t="s">
        <v>6</v>
      </c>
      <c r="F32" s="54"/>
      <c r="G32" s="54"/>
      <c r="H32" s="54"/>
      <c r="I32" s="54"/>
      <c r="J32" s="54"/>
      <c r="K32" s="66"/>
      <c r="L32" s="40"/>
    </row>
    <row r="33" spans="1:12" s="13" customFormat="1" x14ac:dyDescent="0.25">
      <c r="A33" s="82"/>
      <c r="B33" s="83"/>
      <c r="C33" s="95"/>
      <c r="D33" s="4" t="s">
        <v>81</v>
      </c>
      <c r="E33" s="16" t="s">
        <v>6</v>
      </c>
      <c r="F33" s="54"/>
      <c r="G33" s="54"/>
      <c r="H33" s="54"/>
      <c r="I33" s="54"/>
      <c r="J33" s="54"/>
      <c r="K33" s="66"/>
      <c r="L33" s="40"/>
    </row>
    <row r="34" spans="1:12" s="13" customFormat="1" ht="38.25" x14ac:dyDescent="0.25">
      <c r="A34" s="82"/>
      <c r="B34" s="83"/>
      <c r="C34" s="95"/>
      <c r="D34" s="4" t="s">
        <v>200</v>
      </c>
      <c r="E34" s="16" t="s">
        <v>6</v>
      </c>
      <c r="F34" s="54"/>
      <c r="G34" s="54"/>
      <c r="H34" s="54"/>
      <c r="I34" s="54"/>
      <c r="J34" s="54"/>
      <c r="K34" s="66"/>
      <c r="L34" s="40"/>
    </row>
    <row r="35" spans="1:12" s="13" customFormat="1" x14ac:dyDescent="0.25">
      <c r="A35" s="82"/>
      <c r="B35" s="83"/>
      <c r="C35" s="95"/>
      <c r="D35" s="4" t="s">
        <v>201</v>
      </c>
      <c r="E35" s="16" t="s">
        <v>6</v>
      </c>
      <c r="F35" s="54"/>
      <c r="G35" s="54"/>
      <c r="H35" s="54"/>
      <c r="I35" s="54"/>
      <c r="J35" s="54"/>
      <c r="K35" s="66"/>
      <c r="L35" s="40"/>
    </row>
    <row r="36" spans="1:12" s="13" customFormat="1" ht="25.5" x14ac:dyDescent="0.25">
      <c r="A36" s="82"/>
      <c r="B36" s="83"/>
      <c r="C36" s="95"/>
      <c r="D36" s="4" t="s">
        <v>82</v>
      </c>
      <c r="E36" s="16" t="s">
        <v>5</v>
      </c>
      <c r="F36" s="54"/>
      <c r="G36" s="54"/>
      <c r="H36" s="54"/>
      <c r="I36" s="54"/>
      <c r="J36" s="54"/>
      <c r="K36" s="66"/>
      <c r="L36" s="40"/>
    </row>
    <row r="37" spans="1:12" s="13" customFormat="1" ht="15" customHeight="1" x14ac:dyDescent="0.25">
      <c r="A37" s="82"/>
      <c r="B37" s="83"/>
      <c r="C37" s="95"/>
      <c r="D37" s="4" t="s">
        <v>83</v>
      </c>
      <c r="E37" s="16" t="s">
        <v>5</v>
      </c>
      <c r="F37" s="54"/>
      <c r="G37" s="54"/>
      <c r="H37" s="54"/>
      <c r="I37" s="54"/>
      <c r="J37" s="54"/>
      <c r="K37" s="66"/>
      <c r="L37" s="40"/>
    </row>
    <row r="38" spans="1:12" s="13" customFormat="1" ht="25.5" x14ac:dyDescent="0.25">
      <c r="A38" s="82"/>
      <c r="B38" s="83"/>
      <c r="C38" s="95"/>
      <c r="D38" s="4" t="s">
        <v>84</v>
      </c>
      <c r="E38" s="16" t="s">
        <v>5</v>
      </c>
      <c r="F38" s="54"/>
      <c r="G38" s="54"/>
      <c r="H38" s="54"/>
      <c r="I38" s="54"/>
      <c r="J38" s="54"/>
      <c r="K38" s="66"/>
      <c r="L38" s="40"/>
    </row>
    <row r="39" spans="1:12" s="13" customFormat="1" ht="25.5" x14ac:dyDescent="0.25">
      <c r="A39" s="82"/>
      <c r="B39" s="83"/>
      <c r="C39" s="95"/>
      <c r="D39" s="4" t="s">
        <v>85</v>
      </c>
      <c r="E39" s="16" t="s">
        <v>5</v>
      </c>
      <c r="F39" s="54"/>
      <c r="G39" s="54"/>
      <c r="H39" s="54"/>
      <c r="I39" s="54"/>
      <c r="J39" s="54"/>
      <c r="K39" s="66"/>
      <c r="L39" s="40"/>
    </row>
    <row r="40" spans="1:12" s="13" customFormat="1" ht="15" customHeight="1" x14ac:dyDescent="0.25">
      <c r="A40" s="82"/>
      <c r="B40" s="83"/>
      <c r="C40" s="95"/>
      <c r="D40" s="4" t="s">
        <v>86</v>
      </c>
      <c r="E40" s="16" t="s">
        <v>5</v>
      </c>
      <c r="F40" s="54"/>
      <c r="G40" s="54"/>
      <c r="H40" s="54"/>
      <c r="I40" s="54"/>
      <c r="J40" s="54"/>
      <c r="K40" s="66"/>
      <c r="L40" s="40"/>
    </row>
    <row r="41" spans="1:12" s="13" customFormat="1" ht="15" customHeight="1" x14ac:dyDescent="0.25">
      <c r="A41" s="82"/>
      <c r="B41" s="83"/>
      <c r="C41" s="95"/>
      <c r="D41" s="4" t="s">
        <v>87</v>
      </c>
      <c r="E41" s="16" t="s">
        <v>8</v>
      </c>
      <c r="F41" s="54"/>
      <c r="G41" s="54"/>
      <c r="H41" s="54"/>
      <c r="I41" s="54"/>
      <c r="J41" s="54"/>
      <c r="K41" s="66"/>
      <c r="L41" s="40"/>
    </row>
    <row r="42" spans="1:12" s="13" customFormat="1" ht="15" customHeight="1" x14ac:dyDescent="0.25">
      <c r="A42" s="82"/>
      <c r="B42" s="83"/>
      <c r="C42" s="95"/>
      <c r="D42" s="4" t="s">
        <v>88</v>
      </c>
      <c r="E42" s="16" t="s">
        <v>5</v>
      </c>
      <c r="F42" s="54"/>
      <c r="G42" s="54"/>
      <c r="H42" s="54"/>
      <c r="I42" s="54"/>
      <c r="J42" s="54"/>
      <c r="K42" s="66"/>
      <c r="L42" s="40"/>
    </row>
    <row r="43" spans="1:12" s="13" customFormat="1" ht="25.5" x14ac:dyDescent="0.25">
      <c r="A43" s="82"/>
      <c r="B43" s="83"/>
      <c r="C43" s="95"/>
      <c r="D43" s="4" t="s">
        <v>89</v>
      </c>
      <c r="E43" s="16" t="s">
        <v>5</v>
      </c>
      <c r="F43" s="54"/>
      <c r="G43" s="54"/>
      <c r="H43" s="54"/>
      <c r="I43" s="54"/>
      <c r="J43" s="54"/>
      <c r="K43" s="66"/>
      <c r="L43" s="40"/>
    </row>
    <row r="44" spans="1:12" s="13" customFormat="1" ht="25.5" x14ac:dyDescent="0.25">
      <c r="A44" s="82"/>
      <c r="B44" s="83"/>
      <c r="C44" s="95"/>
      <c r="D44" s="4" t="s">
        <v>274</v>
      </c>
      <c r="E44" s="16" t="s">
        <v>5</v>
      </c>
      <c r="F44" s="54"/>
      <c r="G44" s="54"/>
      <c r="H44" s="54"/>
      <c r="I44" s="54"/>
      <c r="J44" s="54"/>
      <c r="K44" s="66"/>
      <c r="L44" s="40"/>
    </row>
    <row r="45" spans="1:12" s="13" customFormat="1" ht="15" customHeight="1" x14ac:dyDescent="0.25">
      <c r="A45" s="82"/>
      <c r="B45" s="83"/>
      <c r="C45" s="95"/>
      <c r="D45" s="4" t="s">
        <v>90</v>
      </c>
      <c r="E45" s="16" t="s">
        <v>5</v>
      </c>
      <c r="F45" s="54"/>
      <c r="G45" s="54"/>
      <c r="H45" s="54"/>
      <c r="I45" s="54"/>
      <c r="J45" s="54"/>
      <c r="K45" s="66"/>
      <c r="L45" s="40"/>
    </row>
    <row r="46" spans="1:12" s="13" customFormat="1" ht="38.25" x14ac:dyDescent="0.25">
      <c r="A46" s="82"/>
      <c r="B46" s="83"/>
      <c r="C46" s="95"/>
      <c r="D46" s="4" t="s">
        <v>172</v>
      </c>
      <c r="E46" s="16" t="s">
        <v>5</v>
      </c>
      <c r="F46" s="54"/>
      <c r="G46" s="54"/>
      <c r="H46" s="54"/>
      <c r="I46" s="54"/>
      <c r="J46" s="54"/>
      <c r="K46" s="66"/>
      <c r="L46" s="40"/>
    </row>
    <row r="47" spans="1:12" s="13" customFormat="1" x14ac:dyDescent="0.25">
      <c r="A47" s="82"/>
      <c r="B47" s="83"/>
      <c r="C47" s="95"/>
      <c r="D47" s="4" t="s">
        <v>91</v>
      </c>
      <c r="E47" s="16" t="s">
        <v>76</v>
      </c>
      <c r="F47" s="54"/>
      <c r="G47" s="54"/>
      <c r="H47" s="54"/>
      <c r="I47" s="54"/>
      <c r="J47" s="54"/>
      <c r="K47" s="66"/>
      <c r="L47" s="40"/>
    </row>
    <row r="48" spans="1:12" s="13" customFormat="1" ht="25.5" x14ac:dyDescent="0.25">
      <c r="A48" s="82"/>
      <c r="B48" s="83"/>
      <c r="C48" s="95"/>
      <c r="D48" s="4" t="s">
        <v>295</v>
      </c>
      <c r="E48" s="16" t="s">
        <v>5</v>
      </c>
      <c r="F48" s="54"/>
      <c r="G48" s="54"/>
      <c r="H48" s="54"/>
      <c r="I48" s="54"/>
      <c r="J48" s="54"/>
      <c r="K48" s="66"/>
      <c r="L48" s="40"/>
    </row>
    <row r="49" spans="1:12" s="13" customFormat="1" ht="25.5" x14ac:dyDescent="0.25">
      <c r="A49" s="82"/>
      <c r="B49" s="83"/>
      <c r="C49" s="95"/>
      <c r="D49" s="4" t="s">
        <v>92</v>
      </c>
      <c r="E49" s="16" t="s">
        <v>5</v>
      </c>
      <c r="F49" s="54"/>
      <c r="G49" s="54"/>
      <c r="H49" s="54"/>
      <c r="I49" s="54"/>
      <c r="J49" s="54"/>
      <c r="K49" s="66"/>
      <c r="L49" s="40"/>
    </row>
    <row r="50" spans="1:12" s="13" customFormat="1" ht="15" customHeight="1" x14ac:dyDescent="0.25">
      <c r="A50" s="82"/>
      <c r="B50" s="83"/>
      <c r="C50" s="95"/>
      <c r="D50" s="4" t="s">
        <v>275</v>
      </c>
      <c r="E50" s="16" t="s">
        <v>5</v>
      </c>
      <c r="F50" s="54"/>
      <c r="G50" s="54"/>
      <c r="H50" s="54"/>
      <c r="I50" s="54"/>
      <c r="J50" s="54"/>
      <c r="K50" s="66"/>
      <c r="L50" s="40"/>
    </row>
    <row r="51" spans="1:12" s="13" customFormat="1" x14ac:dyDescent="0.25">
      <c r="A51" s="82"/>
      <c r="B51" s="83"/>
      <c r="C51" s="95"/>
      <c r="D51" s="4" t="s">
        <v>93</v>
      </c>
      <c r="E51" s="16" t="s">
        <v>5</v>
      </c>
      <c r="F51" s="54"/>
      <c r="G51" s="54"/>
      <c r="H51" s="54"/>
      <c r="I51" s="54"/>
      <c r="J51" s="54"/>
      <c r="K51" s="66"/>
      <c r="L51" s="40"/>
    </row>
    <row r="52" spans="1:12" s="13" customFormat="1" x14ac:dyDescent="0.25">
      <c r="A52" s="82"/>
      <c r="B52" s="83"/>
      <c r="C52" s="95"/>
      <c r="D52" s="4" t="s">
        <v>173</v>
      </c>
      <c r="E52" s="16" t="s">
        <v>5</v>
      </c>
      <c r="F52" s="54"/>
      <c r="G52" s="54"/>
      <c r="H52" s="54"/>
      <c r="I52" s="54"/>
      <c r="J52" s="54"/>
      <c r="K52" s="66"/>
      <c r="L52" s="40"/>
    </row>
    <row r="53" spans="1:12" s="13" customFormat="1" ht="15" customHeight="1" x14ac:dyDescent="0.25">
      <c r="A53" s="82"/>
      <c r="B53" s="83"/>
      <c r="C53" s="96"/>
      <c r="D53" s="4" t="s">
        <v>94</v>
      </c>
      <c r="E53" s="16" t="s">
        <v>8</v>
      </c>
      <c r="F53" s="55"/>
      <c r="G53" s="55"/>
      <c r="H53" s="55"/>
      <c r="I53" s="55"/>
      <c r="J53" s="55"/>
      <c r="K53" s="72"/>
      <c r="L53" s="41"/>
    </row>
    <row r="54" spans="1:12" s="13" customFormat="1" ht="38.1" customHeight="1" x14ac:dyDescent="0.25">
      <c r="A54" s="84" t="s">
        <v>222</v>
      </c>
      <c r="B54" s="45" t="s">
        <v>220</v>
      </c>
      <c r="C54" s="36" t="s">
        <v>325</v>
      </c>
      <c r="D54" s="15" t="s">
        <v>38</v>
      </c>
      <c r="E54" s="14" t="s">
        <v>5</v>
      </c>
      <c r="F54" s="76">
        <v>1599.71</v>
      </c>
      <c r="G54" s="76">
        <v>839.65</v>
      </c>
      <c r="H54" s="76">
        <v>0</v>
      </c>
      <c r="I54" s="76">
        <v>0</v>
      </c>
      <c r="J54" s="76">
        <v>0</v>
      </c>
      <c r="K54" s="70">
        <f>SUM(F54:J55)</f>
        <v>2439.36</v>
      </c>
      <c r="L54" s="36" t="s">
        <v>36</v>
      </c>
    </row>
    <row r="55" spans="1:12" s="13" customFormat="1" ht="42.75" customHeight="1" x14ac:dyDescent="0.25">
      <c r="A55" s="84"/>
      <c r="B55" s="45"/>
      <c r="C55" s="38"/>
      <c r="D55" s="15" t="s">
        <v>276</v>
      </c>
      <c r="E55" s="14" t="s">
        <v>6</v>
      </c>
      <c r="F55" s="78"/>
      <c r="G55" s="78"/>
      <c r="H55" s="78"/>
      <c r="I55" s="78"/>
      <c r="J55" s="78"/>
      <c r="K55" s="73"/>
      <c r="L55" s="38"/>
    </row>
    <row r="56" spans="1:12" s="13" customFormat="1" ht="41.25" customHeight="1" x14ac:dyDescent="0.25">
      <c r="A56" s="82" t="s">
        <v>223</v>
      </c>
      <c r="B56" s="83" t="s">
        <v>153</v>
      </c>
      <c r="C56" s="39" t="s">
        <v>300</v>
      </c>
      <c r="D56" s="4" t="s">
        <v>184</v>
      </c>
      <c r="E56" s="16" t="s">
        <v>6</v>
      </c>
      <c r="F56" s="53">
        <v>4494.71</v>
      </c>
      <c r="G56" s="53">
        <v>839.65</v>
      </c>
      <c r="H56" s="53">
        <v>0</v>
      </c>
      <c r="I56" s="53">
        <v>0</v>
      </c>
      <c r="J56" s="53">
        <v>0</v>
      </c>
      <c r="K56" s="65">
        <f>SUM(F56:J59)</f>
        <v>5334.36</v>
      </c>
      <c r="L56" s="39"/>
    </row>
    <row r="57" spans="1:12" s="13" customFormat="1" ht="41.25" customHeight="1" x14ac:dyDescent="0.25">
      <c r="A57" s="82"/>
      <c r="B57" s="83"/>
      <c r="C57" s="40"/>
      <c r="D57" s="4" t="s">
        <v>174</v>
      </c>
      <c r="E57" s="16" t="s">
        <v>6</v>
      </c>
      <c r="F57" s="54"/>
      <c r="G57" s="54"/>
      <c r="H57" s="54"/>
      <c r="I57" s="54"/>
      <c r="J57" s="54"/>
      <c r="K57" s="66"/>
      <c r="L57" s="40"/>
    </row>
    <row r="58" spans="1:12" s="13" customFormat="1" ht="41.25" customHeight="1" x14ac:dyDescent="0.25">
      <c r="A58" s="82"/>
      <c r="B58" s="83"/>
      <c r="C58" s="40"/>
      <c r="D58" s="4" t="s">
        <v>95</v>
      </c>
      <c r="E58" s="16" t="s">
        <v>5</v>
      </c>
      <c r="F58" s="54"/>
      <c r="G58" s="54"/>
      <c r="H58" s="54"/>
      <c r="I58" s="54"/>
      <c r="J58" s="54"/>
      <c r="K58" s="66"/>
      <c r="L58" s="40"/>
    </row>
    <row r="59" spans="1:12" s="13" customFormat="1" ht="41.25" customHeight="1" x14ac:dyDescent="0.25">
      <c r="A59" s="82"/>
      <c r="B59" s="83"/>
      <c r="C59" s="41"/>
      <c r="D59" s="4" t="s">
        <v>201</v>
      </c>
      <c r="E59" s="16" t="s">
        <v>8</v>
      </c>
      <c r="F59" s="55"/>
      <c r="G59" s="55"/>
      <c r="H59" s="55"/>
      <c r="I59" s="55"/>
      <c r="J59" s="55"/>
      <c r="K59" s="72"/>
      <c r="L59" s="41"/>
    </row>
    <row r="60" spans="1:12" s="13" customFormat="1" ht="33.75" customHeight="1" x14ac:dyDescent="0.25">
      <c r="A60" s="59">
        <v>43956</v>
      </c>
      <c r="B60" s="45" t="s">
        <v>96</v>
      </c>
      <c r="C60" s="36" t="s">
        <v>306</v>
      </c>
      <c r="D60" s="1" t="s">
        <v>259</v>
      </c>
      <c r="E60" s="24" t="s">
        <v>5</v>
      </c>
      <c r="F60" s="76">
        <v>0</v>
      </c>
      <c r="G60" s="76">
        <v>839.65</v>
      </c>
      <c r="H60" s="76">
        <v>0</v>
      </c>
      <c r="I60" s="76">
        <v>0</v>
      </c>
      <c r="J60" s="76">
        <v>0</v>
      </c>
      <c r="K60" s="70">
        <f>SUM(F60:J63)</f>
        <v>839.65</v>
      </c>
      <c r="L60" s="36"/>
    </row>
    <row r="61" spans="1:12" s="13" customFormat="1" ht="33.75" customHeight="1" x14ac:dyDescent="0.25">
      <c r="A61" s="60"/>
      <c r="B61" s="45"/>
      <c r="C61" s="37"/>
      <c r="D61" s="1" t="s">
        <v>277</v>
      </c>
      <c r="E61" s="24" t="s">
        <v>5</v>
      </c>
      <c r="F61" s="77"/>
      <c r="G61" s="77"/>
      <c r="H61" s="77"/>
      <c r="I61" s="77"/>
      <c r="J61" s="77"/>
      <c r="K61" s="71"/>
      <c r="L61" s="37"/>
    </row>
    <row r="62" spans="1:12" s="13" customFormat="1" ht="33.75" customHeight="1" x14ac:dyDescent="0.25">
      <c r="A62" s="60"/>
      <c r="B62" s="45"/>
      <c r="C62" s="37"/>
      <c r="D62" s="1" t="s">
        <v>256</v>
      </c>
      <c r="E62" s="24" t="s">
        <v>5</v>
      </c>
      <c r="F62" s="77"/>
      <c r="G62" s="77"/>
      <c r="H62" s="77"/>
      <c r="I62" s="77"/>
      <c r="J62" s="77"/>
      <c r="K62" s="71"/>
      <c r="L62" s="37"/>
    </row>
    <row r="63" spans="1:12" s="13" customFormat="1" ht="33.75" customHeight="1" x14ac:dyDescent="0.25">
      <c r="A63" s="60"/>
      <c r="B63" s="45"/>
      <c r="C63" s="38"/>
      <c r="D63" s="1" t="s">
        <v>201</v>
      </c>
      <c r="E63" s="24" t="s">
        <v>8</v>
      </c>
      <c r="F63" s="78"/>
      <c r="G63" s="78"/>
      <c r="H63" s="78"/>
      <c r="I63" s="78"/>
      <c r="J63" s="78"/>
      <c r="K63" s="73"/>
      <c r="L63" s="38"/>
    </row>
    <row r="64" spans="1:12" s="13" customFormat="1" ht="18.95" customHeight="1" x14ac:dyDescent="0.25">
      <c r="A64" s="82">
        <v>43963</v>
      </c>
      <c r="B64" s="83" t="s">
        <v>97</v>
      </c>
      <c r="C64" s="39" t="s">
        <v>306</v>
      </c>
      <c r="D64" s="4" t="s">
        <v>98</v>
      </c>
      <c r="E64" s="16" t="s">
        <v>5</v>
      </c>
      <c r="F64" s="53">
        <v>0</v>
      </c>
      <c r="G64" s="53">
        <v>839.65</v>
      </c>
      <c r="H64" s="53">
        <v>0</v>
      </c>
      <c r="I64" s="53">
        <v>0</v>
      </c>
      <c r="J64" s="53">
        <v>0</v>
      </c>
      <c r="K64" s="65">
        <f>SUM(F64:J67)</f>
        <v>839.65</v>
      </c>
      <c r="L64" s="39"/>
    </row>
    <row r="65" spans="1:12" s="13" customFormat="1" ht="18.95" customHeight="1" x14ac:dyDescent="0.25">
      <c r="A65" s="82"/>
      <c r="B65" s="83"/>
      <c r="C65" s="40"/>
      <c r="D65" s="4" t="s">
        <v>99</v>
      </c>
      <c r="E65" s="16" t="s">
        <v>5</v>
      </c>
      <c r="F65" s="54"/>
      <c r="G65" s="54"/>
      <c r="H65" s="54"/>
      <c r="I65" s="54"/>
      <c r="J65" s="54"/>
      <c r="K65" s="66"/>
      <c r="L65" s="40"/>
    </row>
    <row r="66" spans="1:12" s="13" customFormat="1" ht="18.95" customHeight="1" x14ac:dyDescent="0.25">
      <c r="A66" s="82"/>
      <c r="B66" s="83"/>
      <c r="C66" s="40"/>
      <c r="D66" s="4" t="s">
        <v>278</v>
      </c>
      <c r="E66" s="16" t="s">
        <v>5</v>
      </c>
      <c r="F66" s="54"/>
      <c r="G66" s="54"/>
      <c r="H66" s="54"/>
      <c r="I66" s="54"/>
      <c r="J66" s="54"/>
      <c r="K66" s="66"/>
      <c r="L66" s="40"/>
    </row>
    <row r="67" spans="1:12" s="13" customFormat="1" ht="62.25" customHeight="1" x14ac:dyDescent="0.25">
      <c r="A67" s="82"/>
      <c r="B67" s="83"/>
      <c r="C67" s="41"/>
      <c r="D67" s="4" t="s">
        <v>201</v>
      </c>
      <c r="E67" s="16" t="s">
        <v>8</v>
      </c>
      <c r="F67" s="55"/>
      <c r="G67" s="55"/>
      <c r="H67" s="55"/>
      <c r="I67" s="55"/>
      <c r="J67" s="55"/>
      <c r="K67" s="72"/>
      <c r="L67" s="41"/>
    </row>
    <row r="68" spans="1:12" s="13" customFormat="1" ht="36" customHeight="1" x14ac:dyDescent="0.25">
      <c r="A68" s="84">
        <v>43970</v>
      </c>
      <c r="B68" s="45" t="s">
        <v>100</v>
      </c>
      <c r="C68" s="36" t="s">
        <v>306</v>
      </c>
      <c r="D68" s="1" t="s">
        <v>279</v>
      </c>
      <c r="E68" s="24" t="s">
        <v>5</v>
      </c>
      <c r="F68" s="76">
        <v>0</v>
      </c>
      <c r="G68" s="76">
        <v>839.65</v>
      </c>
      <c r="H68" s="76">
        <v>0</v>
      </c>
      <c r="I68" s="76">
        <v>0</v>
      </c>
      <c r="J68" s="76">
        <v>0</v>
      </c>
      <c r="K68" s="70">
        <f>SUM(F68:J71)</f>
        <v>839.65</v>
      </c>
      <c r="L68" s="36"/>
    </row>
    <row r="69" spans="1:12" s="13" customFormat="1" ht="36" customHeight="1" x14ac:dyDescent="0.25">
      <c r="A69" s="84"/>
      <c r="B69" s="45"/>
      <c r="C69" s="37"/>
      <c r="D69" s="1" t="s">
        <v>280</v>
      </c>
      <c r="E69" s="24" t="s">
        <v>5</v>
      </c>
      <c r="F69" s="77"/>
      <c r="G69" s="77"/>
      <c r="H69" s="77"/>
      <c r="I69" s="77"/>
      <c r="J69" s="77"/>
      <c r="K69" s="71"/>
      <c r="L69" s="37"/>
    </row>
    <row r="70" spans="1:12" s="13" customFormat="1" ht="36" customHeight="1" x14ac:dyDescent="0.25">
      <c r="A70" s="84"/>
      <c r="B70" s="45"/>
      <c r="C70" s="37"/>
      <c r="D70" s="1" t="s">
        <v>257</v>
      </c>
      <c r="E70" s="24" t="s">
        <v>5</v>
      </c>
      <c r="F70" s="77"/>
      <c r="G70" s="77"/>
      <c r="H70" s="77"/>
      <c r="I70" s="77"/>
      <c r="J70" s="77"/>
      <c r="K70" s="71"/>
      <c r="L70" s="37"/>
    </row>
    <row r="71" spans="1:12" s="13" customFormat="1" ht="36" customHeight="1" x14ac:dyDescent="0.25">
      <c r="A71" s="84"/>
      <c r="B71" s="45"/>
      <c r="C71" s="38"/>
      <c r="D71" s="1" t="s">
        <v>201</v>
      </c>
      <c r="E71" s="24" t="s">
        <v>8</v>
      </c>
      <c r="F71" s="78"/>
      <c r="G71" s="78"/>
      <c r="H71" s="78"/>
      <c r="I71" s="78"/>
      <c r="J71" s="78"/>
      <c r="K71" s="73"/>
      <c r="L71" s="38"/>
    </row>
    <row r="72" spans="1:12" s="13" customFormat="1" ht="29.25" customHeight="1" x14ac:dyDescent="0.25">
      <c r="A72" s="82">
        <v>43977</v>
      </c>
      <c r="B72" s="83" t="s">
        <v>101</v>
      </c>
      <c r="C72" s="39" t="s">
        <v>306</v>
      </c>
      <c r="D72" s="4" t="s">
        <v>281</v>
      </c>
      <c r="E72" s="16" t="s">
        <v>5</v>
      </c>
      <c r="F72" s="53">
        <v>0</v>
      </c>
      <c r="G72" s="53">
        <v>839.65</v>
      </c>
      <c r="H72" s="53">
        <v>0</v>
      </c>
      <c r="I72" s="53">
        <v>0</v>
      </c>
      <c r="J72" s="53">
        <v>0</v>
      </c>
      <c r="K72" s="65">
        <f>SUM(F72:J75)</f>
        <v>839.65</v>
      </c>
      <c r="L72" s="39"/>
    </row>
    <row r="73" spans="1:12" s="13" customFormat="1" ht="29.25" customHeight="1" x14ac:dyDescent="0.25">
      <c r="A73" s="82"/>
      <c r="B73" s="83"/>
      <c r="C73" s="40"/>
      <c r="D73" s="4" t="s">
        <v>282</v>
      </c>
      <c r="E73" s="16" t="s">
        <v>5</v>
      </c>
      <c r="F73" s="54"/>
      <c r="G73" s="54"/>
      <c r="H73" s="54"/>
      <c r="I73" s="54"/>
      <c r="J73" s="54"/>
      <c r="K73" s="66"/>
      <c r="L73" s="40"/>
    </row>
    <row r="74" spans="1:12" s="13" customFormat="1" ht="29.25" customHeight="1" x14ac:dyDescent="0.25">
      <c r="A74" s="82"/>
      <c r="B74" s="83"/>
      <c r="C74" s="40"/>
      <c r="D74" s="4" t="s">
        <v>283</v>
      </c>
      <c r="E74" s="16" t="s">
        <v>5</v>
      </c>
      <c r="F74" s="54"/>
      <c r="G74" s="54"/>
      <c r="H74" s="54"/>
      <c r="I74" s="54"/>
      <c r="J74" s="54"/>
      <c r="K74" s="66"/>
      <c r="L74" s="40"/>
    </row>
    <row r="75" spans="1:12" s="13" customFormat="1" ht="29.25" customHeight="1" x14ac:dyDescent="0.25">
      <c r="A75" s="82"/>
      <c r="B75" s="83"/>
      <c r="C75" s="41"/>
      <c r="D75" s="4" t="s">
        <v>201</v>
      </c>
      <c r="E75" s="16" t="s">
        <v>8</v>
      </c>
      <c r="F75" s="55"/>
      <c r="G75" s="55"/>
      <c r="H75" s="55"/>
      <c r="I75" s="55"/>
      <c r="J75" s="55"/>
      <c r="K75" s="72"/>
      <c r="L75" s="41"/>
    </row>
    <row r="76" spans="1:12" s="13" customFormat="1" ht="27.95" customHeight="1" x14ac:dyDescent="0.25">
      <c r="A76" s="84">
        <v>43984</v>
      </c>
      <c r="B76" s="45" t="s">
        <v>102</v>
      </c>
      <c r="C76" s="36" t="s">
        <v>306</v>
      </c>
      <c r="D76" s="1" t="s">
        <v>258</v>
      </c>
      <c r="E76" s="24" t="s">
        <v>5</v>
      </c>
      <c r="F76" s="74">
        <v>0</v>
      </c>
      <c r="G76" s="74">
        <v>839.65</v>
      </c>
      <c r="H76" s="74">
        <v>0</v>
      </c>
      <c r="I76" s="74">
        <v>0</v>
      </c>
      <c r="J76" s="74">
        <v>0</v>
      </c>
      <c r="K76" s="75">
        <f>SUM(F76:J79)</f>
        <v>839.65</v>
      </c>
      <c r="L76" s="36"/>
    </row>
    <row r="77" spans="1:12" s="13" customFormat="1" ht="51" x14ac:dyDescent="0.25">
      <c r="A77" s="84"/>
      <c r="B77" s="45"/>
      <c r="C77" s="37"/>
      <c r="D77" s="1" t="s">
        <v>271</v>
      </c>
      <c r="E77" s="24" t="s">
        <v>5</v>
      </c>
      <c r="F77" s="74"/>
      <c r="G77" s="74"/>
      <c r="H77" s="74"/>
      <c r="I77" s="74"/>
      <c r="J77" s="74"/>
      <c r="K77" s="75"/>
      <c r="L77" s="37"/>
    </row>
    <row r="78" spans="1:12" s="13" customFormat="1" ht="25.5" x14ac:dyDescent="0.25">
      <c r="A78" s="84"/>
      <c r="B78" s="45"/>
      <c r="C78" s="37"/>
      <c r="D78" s="1" t="s">
        <v>260</v>
      </c>
      <c r="E78" s="24" t="s">
        <v>5</v>
      </c>
      <c r="F78" s="74"/>
      <c r="G78" s="74"/>
      <c r="H78" s="74"/>
      <c r="I78" s="74"/>
      <c r="J78" s="74"/>
      <c r="K78" s="75"/>
      <c r="L78" s="37"/>
    </row>
    <row r="79" spans="1:12" s="13" customFormat="1" x14ac:dyDescent="0.25">
      <c r="A79" s="84"/>
      <c r="B79" s="45"/>
      <c r="C79" s="38"/>
      <c r="D79" s="1" t="s">
        <v>201</v>
      </c>
      <c r="E79" s="24" t="s">
        <v>8</v>
      </c>
      <c r="F79" s="74"/>
      <c r="G79" s="74"/>
      <c r="H79" s="74"/>
      <c r="I79" s="74"/>
      <c r="J79" s="74"/>
      <c r="K79" s="75"/>
      <c r="L79" s="38"/>
    </row>
    <row r="80" spans="1:12" s="13" customFormat="1" ht="45.95" customHeight="1" x14ac:dyDescent="0.25">
      <c r="A80" s="82">
        <v>43991</v>
      </c>
      <c r="B80" s="83" t="s">
        <v>103</v>
      </c>
      <c r="C80" s="39" t="s">
        <v>307</v>
      </c>
      <c r="D80" s="4" t="s">
        <v>261</v>
      </c>
      <c r="E80" s="16" t="s">
        <v>5</v>
      </c>
      <c r="F80" s="79">
        <v>0</v>
      </c>
      <c r="G80" s="79">
        <v>839.65</v>
      </c>
      <c r="H80" s="79">
        <v>0</v>
      </c>
      <c r="I80" s="79">
        <v>0</v>
      </c>
      <c r="J80" s="79">
        <v>0</v>
      </c>
      <c r="K80" s="80">
        <f>SUM(F80:J81)</f>
        <v>839.65</v>
      </c>
      <c r="L80" s="39"/>
    </row>
    <row r="81" spans="1:12" s="13" customFormat="1" ht="63" customHeight="1" x14ac:dyDescent="0.25">
      <c r="A81" s="82"/>
      <c r="B81" s="83"/>
      <c r="C81" s="41"/>
      <c r="D81" s="4" t="s">
        <v>201</v>
      </c>
      <c r="E81" s="16" t="s">
        <v>8</v>
      </c>
      <c r="F81" s="79"/>
      <c r="G81" s="79"/>
      <c r="H81" s="79"/>
      <c r="I81" s="79"/>
      <c r="J81" s="79"/>
      <c r="K81" s="80"/>
      <c r="L81" s="41"/>
    </row>
    <row r="82" spans="1:12" s="13" customFormat="1" ht="49.5" customHeight="1" x14ac:dyDescent="0.25">
      <c r="A82" s="87">
        <v>43998</v>
      </c>
      <c r="B82" s="45" t="s">
        <v>104</v>
      </c>
      <c r="C82" s="36" t="s">
        <v>307</v>
      </c>
      <c r="D82" s="1" t="s">
        <v>284</v>
      </c>
      <c r="E82" s="24" t="s">
        <v>5</v>
      </c>
      <c r="F82" s="74">
        <v>0</v>
      </c>
      <c r="G82" s="74">
        <v>839.65</v>
      </c>
      <c r="H82" s="74">
        <v>0</v>
      </c>
      <c r="I82" s="74">
        <v>0</v>
      </c>
      <c r="J82" s="74">
        <v>0</v>
      </c>
      <c r="K82" s="75">
        <f>SUM(F82:J83)</f>
        <v>839.65</v>
      </c>
      <c r="L82" s="36"/>
    </row>
    <row r="83" spans="1:12" s="13" customFormat="1" ht="49.5" customHeight="1" x14ac:dyDescent="0.25">
      <c r="A83" s="87"/>
      <c r="B83" s="45"/>
      <c r="C83" s="37"/>
      <c r="D83" s="1" t="s">
        <v>201</v>
      </c>
      <c r="E83" s="24" t="s">
        <v>8</v>
      </c>
      <c r="F83" s="74"/>
      <c r="G83" s="74"/>
      <c r="H83" s="74"/>
      <c r="I83" s="74"/>
      <c r="J83" s="74"/>
      <c r="K83" s="75"/>
      <c r="L83" s="38"/>
    </row>
    <row r="84" spans="1:12" s="13" customFormat="1" ht="48.75" customHeight="1" x14ac:dyDescent="0.25">
      <c r="A84" s="88">
        <v>44005</v>
      </c>
      <c r="B84" s="83" t="s">
        <v>105</v>
      </c>
      <c r="C84" s="39" t="s">
        <v>307</v>
      </c>
      <c r="D84" s="4" t="s">
        <v>262</v>
      </c>
      <c r="E84" s="16" t="s">
        <v>5</v>
      </c>
      <c r="F84" s="79">
        <v>0</v>
      </c>
      <c r="G84" s="79">
        <v>839.65</v>
      </c>
      <c r="H84" s="79">
        <v>0</v>
      </c>
      <c r="I84" s="79">
        <v>0</v>
      </c>
      <c r="J84" s="79">
        <v>0</v>
      </c>
      <c r="K84" s="80">
        <f>SUM(F84:J85)</f>
        <v>839.65</v>
      </c>
      <c r="L84" s="39"/>
    </row>
    <row r="85" spans="1:12" s="13" customFormat="1" ht="48.75" customHeight="1" x14ac:dyDescent="0.25">
      <c r="A85" s="88"/>
      <c r="B85" s="83"/>
      <c r="C85" s="41"/>
      <c r="D85" s="4" t="s">
        <v>201</v>
      </c>
      <c r="E85" s="16" t="s">
        <v>8</v>
      </c>
      <c r="F85" s="79"/>
      <c r="G85" s="79"/>
      <c r="H85" s="79"/>
      <c r="I85" s="79"/>
      <c r="J85" s="79"/>
      <c r="K85" s="80"/>
      <c r="L85" s="41"/>
    </row>
    <row r="86" spans="1:12" s="13" customFormat="1" ht="30" customHeight="1" x14ac:dyDescent="0.25">
      <c r="A86" s="87">
        <v>44012</v>
      </c>
      <c r="B86" s="45" t="s">
        <v>106</v>
      </c>
      <c r="C86" s="36" t="s">
        <v>303</v>
      </c>
      <c r="D86" s="1" t="s">
        <v>205</v>
      </c>
      <c r="E86" s="24" t="s">
        <v>5</v>
      </c>
      <c r="F86" s="74">
        <v>0</v>
      </c>
      <c r="G86" s="74">
        <v>839.65</v>
      </c>
      <c r="H86" s="74">
        <v>0</v>
      </c>
      <c r="I86" s="74">
        <v>0</v>
      </c>
      <c r="J86" s="74">
        <v>0</v>
      </c>
      <c r="K86" s="75">
        <f>SUM(F86:J87)</f>
        <v>839.65</v>
      </c>
      <c r="L86" s="36"/>
    </row>
    <row r="87" spans="1:12" s="13" customFormat="1" ht="67.5" customHeight="1" x14ac:dyDescent="0.25">
      <c r="A87" s="87"/>
      <c r="B87" s="45"/>
      <c r="C87" s="38"/>
      <c r="D87" s="1" t="s">
        <v>201</v>
      </c>
      <c r="E87" s="24" t="s">
        <v>8</v>
      </c>
      <c r="F87" s="74"/>
      <c r="G87" s="74"/>
      <c r="H87" s="74"/>
      <c r="I87" s="74"/>
      <c r="J87" s="74"/>
      <c r="K87" s="75"/>
      <c r="L87" s="38"/>
    </row>
    <row r="88" spans="1:12" s="13" customFormat="1" ht="34.5" customHeight="1" x14ac:dyDescent="0.25">
      <c r="A88" s="86">
        <v>44019</v>
      </c>
      <c r="B88" s="83" t="s">
        <v>107</v>
      </c>
      <c r="C88" s="42" t="s">
        <v>302</v>
      </c>
      <c r="D88" s="4" t="s">
        <v>108</v>
      </c>
      <c r="E88" s="16" t="s">
        <v>5</v>
      </c>
      <c r="F88" s="79">
        <v>0</v>
      </c>
      <c r="G88" s="79">
        <v>839.65</v>
      </c>
      <c r="H88" s="79">
        <v>0</v>
      </c>
      <c r="I88" s="79">
        <v>0</v>
      </c>
      <c r="J88" s="79">
        <v>0</v>
      </c>
      <c r="K88" s="80">
        <f>SUM(F88:J89)</f>
        <v>839.65</v>
      </c>
      <c r="L88" s="39"/>
    </row>
    <row r="89" spans="1:12" s="13" customFormat="1" ht="34.5" customHeight="1" x14ac:dyDescent="0.25">
      <c r="A89" s="86"/>
      <c r="B89" s="83"/>
      <c r="C89" s="43"/>
      <c r="D89" s="4" t="s">
        <v>201</v>
      </c>
      <c r="E89" s="16" t="s">
        <v>8</v>
      </c>
      <c r="F89" s="79"/>
      <c r="G89" s="79"/>
      <c r="H89" s="79"/>
      <c r="I89" s="79"/>
      <c r="J89" s="79"/>
      <c r="K89" s="80"/>
      <c r="L89" s="41"/>
    </row>
    <row r="90" spans="1:12" s="13" customFormat="1" ht="27" customHeight="1" x14ac:dyDescent="0.25">
      <c r="A90" s="85">
        <v>44026</v>
      </c>
      <c r="B90" s="45" t="s">
        <v>109</v>
      </c>
      <c r="C90" s="36" t="s">
        <v>301</v>
      </c>
      <c r="D90" s="1" t="s">
        <v>110</v>
      </c>
      <c r="E90" s="24" t="s">
        <v>5</v>
      </c>
      <c r="F90" s="74">
        <v>0</v>
      </c>
      <c r="G90" s="74">
        <v>839.65</v>
      </c>
      <c r="H90" s="74">
        <v>0</v>
      </c>
      <c r="I90" s="74">
        <v>0</v>
      </c>
      <c r="J90" s="74">
        <v>0</v>
      </c>
      <c r="K90" s="75">
        <f>SUM(F90:J91)</f>
        <v>839.65</v>
      </c>
      <c r="L90" s="36"/>
    </row>
    <row r="91" spans="1:12" s="13" customFormat="1" ht="27" customHeight="1" x14ac:dyDescent="0.25">
      <c r="A91" s="85"/>
      <c r="B91" s="45"/>
      <c r="C91" s="38"/>
      <c r="D91" s="1" t="s">
        <v>201</v>
      </c>
      <c r="E91" s="24" t="s">
        <v>8</v>
      </c>
      <c r="F91" s="74"/>
      <c r="G91" s="74"/>
      <c r="H91" s="74"/>
      <c r="I91" s="74"/>
      <c r="J91" s="74"/>
      <c r="K91" s="75"/>
      <c r="L91" s="38"/>
    </row>
    <row r="92" spans="1:12" s="13" customFormat="1" ht="46.5" customHeight="1" x14ac:dyDescent="0.25">
      <c r="A92" s="86">
        <v>44040</v>
      </c>
      <c r="B92" s="83" t="s">
        <v>111</v>
      </c>
      <c r="C92" s="39" t="s">
        <v>326</v>
      </c>
      <c r="D92" s="4" t="s">
        <v>285</v>
      </c>
      <c r="E92" s="16" t="s">
        <v>5</v>
      </c>
      <c r="F92" s="79">
        <v>0</v>
      </c>
      <c r="G92" s="79">
        <v>839.65</v>
      </c>
      <c r="H92" s="79">
        <v>0</v>
      </c>
      <c r="I92" s="79">
        <v>0</v>
      </c>
      <c r="J92" s="79">
        <v>0</v>
      </c>
      <c r="K92" s="80">
        <f>SUM(F92:J93)</f>
        <v>839.65</v>
      </c>
      <c r="L92" s="39"/>
    </row>
    <row r="93" spans="1:12" s="13" customFormat="1" ht="46.5" customHeight="1" x14ac:dyDescent="0.25">
      <c r="A93" s="86"/>
      <c r="B93" s="83"/>
      <c r="C93" s="41"/>
      <c r="D93" s="4" t="s">
        <v>201</v>
      </c>
      <c r="E93" s="16" t="s">
        <v>8</v>
      </c>
      <c r="F93" s="79"/>
      <c r="G93" s="79"/>
      <c r="H93" s="79"/>
      <c r="I93" s="79"/>
      <c r="J93" s="79"/>
      <c r="K93" s="80"/>
      <c r="L93" s="41"/>
    </row>
    <row r="94" spans="1:12" s="13" customFormat="1" ht="45" customHeight="1" x14ac:dyDescent="0.25">
      <c r="A94" s="85">
        <v>44047</v>
      </c>
      <c r="B94" s="45" t="s">
        <v>112</v>
      </c>
      <c r="C94" s="36" t="s">
        <v>328</v>
      </c>
      <c r="D94" s="1" t="s">
        <v>264</v>
      </c>
      <c r="E94" s="24" t="s">
        <v>5</v>
      </c>
      <c r="F94" s="74">
        <v>0</v>
      </c>
      <c r="G94" s="74">
        <v>839.65</v>
      </c>
      <c r="H94" s="74">
        <v>0</v>
      </c>
      <c r="I94" s="74">
        <v>0</v>
      </c>
      <c r="J94" s="74">
        <v>0</v>
      </c>
      <c r="K94" s="75">
        <f>SUM(F94:J95)</f>
        <v>839.65</v>
      </c>
      <c r="L94" s="36"/>
    </row>
    <row r="95" spans="1:12" s="13" customFormat="1" ht="53.25" customHeight="1" x14ac:dyDescent="0.25">
      <c r="A95" s="85"/>
      <c r="B95" s="45"/>
      <c r="C95" s="38"/>
      <c r="D95" s="1" t="s">
        <v>201</v>
      </c>
      <c r="E95" s="24" t="s">
        <v>8</v>
      </c>
      <c r="F95" s="74"/>
      <c r="G95" s="74"/>
      <c r="H95" s="74"/>
      <c r="I95" s="74"/>
      <c r="J95" s="74"/>
      <c r="K95" s="75"/>
      <c r="L95" s="38"/>
    </row>
    <row r="96" spans="1:12" s="13" customFormat="1" ht="53.25" customHeight="1" x14ac:dyDescent="0.25">
      <c r="A96" s="86">
        <v>44054</v>
      </c>
      <c r="B96" s="83" t="s">
        <v>113</v>
      </c>
      <c r="C96" s="39" t="s">
        <v>327</v>
      </c>
      <c r="D96" s="4" t="s">
        <v>267</v>
      </c>
      <c r="E96" s="16" t="s">
        <v>5</v>
      </c>
      <c r="F96" s="79">
        <v>0</v>
      </c>
      <c r="G96" s="79">
        <v>839.65</v>
      </c>
      <c r="H96" s="79">
        <v>0</v>
      </c>
      <c r="I96" s="79">
        <v>0</v>
      </c>
      <c r="J96" s="79">
        <v>0</v>
      </c>
      <c r="K96" s="80">
        <f>SUM(F96:J97)</f>
        <v>839.65</v>
      </c>
      <c r="L96" s="39"/>
    </row>
    <row r="97" spans="1:13" s="13" customFormat="1" ht="53.25" customHeight="1" x14ac:dyDescent="0.25">
      <c r="A97" s="86"/>
      <c r="B97" s="83"/>
      <c r="C97" s="41"/>
      <c r="D97" s="4" t="s">
        <v>201</v>
      </c>
      <c r="E97" s="16" t="s">
        <v>8</v>
      </c>
      <c r="F97" s="79"/>
      <c r="G97" s="79"/>
      <c r="H97" s="79"/>
      <c r="I97" s="79"/>
      <c r="J97" s="79"/>
      <c r="K97" s="80"/>
      <c r="L97" s="41"/>
    </row>
    <row r="98" spans="1:13" s="13" customFormat="1" ht="36" customHeight="1" x14ac:dyDescent="0.25">
      <c r="A98" s="85">
        <v>44064</v>
      </c>
      <c r="B98" s="45" t="s">
        <v>114</v>
      </c>
      <c r="C98" s="36" t="s">
        <v>329</v>
      </c>
      <c r="D98" s="1" t="s">
        <v>263</v>
      </c>
      <c r="E98" s="24" t="s">
        <v>5</v>
      </c>
      <c r="F98" s="74">
        <v>0</v>
      </c>
      <c r="G98" s="74">
        <v>839.65</v>
      </c>
      <c r="H98" s="74">
        <v>0</v>
      </c>
      <c r="I98" s="74">
        <v>0</v>
      </c>
      <c r="J98" s="74">
        <v>0</v>
      </c>
      <c r="K98" s="75">
        <f>SUM(F98:J99)</f>
        <v>839.65</v>
      </c>
      <c r="L98" s="36"/>
    </row>
    <row r="99" spans="1:13" s="13" customFormat="1" ht="20.100000000000001" customHeight="1" x14ac:dyDescent="0.25">
      <c r="A99" s="85"/>
      <c r="B99" s="45"/>
      <c r="C99" s="38"/>
      <c r="D99" s="1" t="s">
        <v>201</v>
      </c>
      <c r="E99" s="24" t="s">
        <v>8</v>
      </c>
      <c r="F99" s="74"/>
      <c r="G99" s="74"/>
      <c r="H99" s="74"/>
      <c r="I99" s="74"/>
      <c r="J99" s="74"/>
      <c r="K99" s="75"/>
      <c r="L99" s="38"/>
      <c r="M99" s="18"/>
    </row>
    <row r="100" spans="1:13" s="13" customFormat="1" ht="32.25" customHeight="1" x14ac:dyDescent="0.25">
      <c r="A100" s="82">
        <v>44070</v>
      </c>
      <c r="B100" s="83" t="s">
        <v>229</v>
      </c>
      <c r="C100" s="39" t="s">
        <v>304</v>
      </c>
      <c r="D100" s="4" t="s">
        <v>185</v>
      </c>
      <c r="E100" s="16" t="s">
        <v>5</v>
      </c>
      <c r="F100" s="53">
        <v>0</v>
      </c>
      <c r="G100" s="53">
        <v>839.65</v>
      </c>
      <c r="H100" s="53">
        <v>0</v>
      </c>
      <c r="I100" s="53">
        <v>0</v>
      </c>
      <c r="J100" s="53">
        <v>0</v>
      </c>
      <c r="K100" s="65">
        <f>SUM(F100:J103)</f>
        <v>839.65</v>
      </c>
      <c r="L100" s="39"/>
    </row>
    <row r="101" spans="1:13" s="13" customFormat="1" ht="32.25" customHeight="1" x14ac:dyDescent="0.25">
      <c r="A101" s="82"/>
      <c r="B101" s="83"/>
      <c r="C101" s="40"/>
      <c r="D101" s="4" t="s">
        <v>286</v>
      </c>
      <c r="E101" s="16" t="s">
        <v>5</v>
      </c>
      <c r="F101" s="54"/>
      <c r="G101" s="54"/>
      <c r="H101" s="54"/>
      <c r="I101" s="54"/>
      <c r="J101" s="54"/>
      <c r="K101" s="66"/>
      <c r="L101" s="40"/>
    </row>
    <row r="102" spans="1:13" s="13" customFormat="1" ht="32.25" customHeight="1" x14ac:dyDescent="0.25">
      <c r="A102" s="82"/>
      <c r="B102" s="83"/>
      <c r="C102" s="40"/>
      <c r="D102" s="4" t="s">
        <v>265</v>
      </c>
      <c r="E102" s="16" t="s">
        <v>5</v>
      </c>
      <c r="F102" s="54"/>
      <c r="G102" s="54"/>
      <c r="H102" s="54"/>
      <c r="I102" s="54"/>
      <c r="J102" s="54"/>
      <c r="K102" s="66"/>
      <c r="L102" s="40"/>
    </row>
    <row r="103" spans="1:13" s="13" customFormat="1" ht="32.25" customHeight="1" x14ac:dyDescent="0.25">
      <c r="A103" s="82"/>
      <c r="B103" s="83"/>
      <c r="C103" s="41"/>
      <c r="D103" s="4" t="s">
        <v>201</v>
      </c>
      <c r="E103" s="16" t="s">
        <v>8</v>
      </c>
      <c r="F103" s="55"/>
      <c r="G103" s="55"/>
      <c r="H103" s="55"/>
      <c r="I103" s="55"/>
      <c r="J103" s="55"/>
      <c r="K103" s="72"/>
      <c r="L103" s="41"/>
    </row>
    <row r="104" spans="1:13" s="13" customFormat="1" ht="27" customHeight="1" x14ac:dyDescent="0.25">
      <c r="A104" s="84">
        <v>44077</v>
      </c>
      <c r="B104" s="45" t="s">
        <v>115</v>
      </c>
      <c r="C104" s="36" t="s">
        <v>305</v>
      </c>
      <c r="D104" s="1" t="s">
        <v>266</v>
      </c>
      <c r="E104" s="24" t="s">
        <v>5</v>
      </c>
      <c r="F104" s="76">
        <v>0</v>
      </c>
      <c r="G104" s="76">
        <v>839.65</v>
      </c>
      <c r="H104" s="76">
        <v>0</v>
      </c>
      <c r="I104" s="76">
        <v>0</v>
      </c>
      <c r="J104" s="76">
        <v>0</v>
      </c>
      <c r="K104" s="70">
        <f>SUM(F104:J107)</f>
        <v>839.65</v>
      </c>
      <c r="L104" s="36"/>
    </row>
    <row r="105" spans="1:13" s="13" customFormat="1" ht="27" customHeight="1" x14ac:dyDescent="0.25">
      <c r="A105" s="84"/>
      <c r="B105" s="45"/>
      <c r="C105" s="37"/>
      <c r="D105" s="1" t="s">
        <v>287</v>
      </c>
      <c r="E105" s="24" t="s">
        <v>5</v>
      </c>
      <c r="F105" s="77"/>
      <c r="G105" s="77"/>
      <c r="H105" s="77"/>
      <c r="I105" s="77"/>
      <c r="J105" s="77"/>
      <c r="K105" s="71"/>
      <c r="L105" s="37"/>
    </row>
    <row r="106" spans="1:13" s="13" customFormat="1" ht="27" customHeight="1" x14ac:dyDescent="0.25">
      <c r="A106" s="84"/>
      <c r="B106" s="45"/>
      <c r="C106" s="37"/>
      <c r="D106" s="1" t="s">
        <v>268</v>
      </c>
      <c r="E106" s="24" t="s">
        <v>5</v>
      </c>
      <c r="F106" s="77"/>
      <c r="G106" s="77"/>
      <c r="H106" s="77"/>
      <c r="I106" s="77"/>
      <c r="J106" s="77"/>
      <c r="K106" s="71"/>
      <c r="L106" s="37"/>
    </row>
    <row r="107" spans="1:13" s="13" customFormat="1" ht="27" customHeight="1" x14ac:dyDescent="0.25">
      <c r="A107" s="84"/>
      <c r="B107" s="45"/>
      <c r="C107" s="38"/>
      <c r="D107" s="1" t="s">
        <v>201</v>
      </c>
      <c r="E107" s="24" t="s">
        <v>8</v>
      </c>
      <c r="F107" s="78"/>
      <c r="G107" s="78"/>
      <c r="H107" s="78"/>
      <c r="I107" s="78"/>
      <c r="J107" s="78"/>
      <c r="K107" s="73"/>
      <c r="L107" s="38"/>
    </row>
    <row r="108" spans="1:13" s="13" customFormat="1" ht="37.5" customHeight="1" x14ac:dyDescent="0.25">
      <c r="A108" s="82">
        <v>44084</v>
      </c>
      <c r="B108" s="83" t="s">
        <v>116</v>
      </c>
      <c r="C108" s="39" t="s">
        <v>305</v>
      </c>
      <c r="D108" s="4" t="s">
        <v>269</v>
      </c>
      <c r="E108" s="16" t="s">
        <v>5</v>
      </c>
      <c r="F108" s="53">
        <v>0</v>
      </c>
      <c r="G108" s="53">
        <v>839.65</v>
      </c>
      <c r="H108" s="53">
        <v>0</v>
      </c>
      <c r="I108" s="53">
        <v>0</v>
      </c>
      <c r="J108" s="53">
        <v>0</v>
      </c>
      <c r="K108" s="65">
        <v>839.65</v>
      </c>
      <c r="L108" s="39"/>
    </row>
    <row r="109" spans="1:13" s="13" customFormat="1" ht="37.5" customHeight="1" x14ac:dyDescent="0.25">
      <c r="A109" s="82"/>
      <c r="B109" s="83"/>
      <c r="C109" s="40"/>
      <c r="D109" s="4" t="s">
        <v>288</v>
      </c>
      <c r="E109" s="16" t="s">
        <v>5</v>
      </c>
      <c r="F109" s="54"/>
      <c r="G109" s="54"/>
      <c r="H109" s="54"/>
      <c r="I109" s="54"/>
      <c r="J109" s="54"/>
      <c r="K109" s="66"/>
      <c r="L109" s="40"/>
    </row>
    <row r="110" spans="1:13" s="13" customFormat="1" ht="37.5" customHeight="1" x14ac:dyDescent="0.25">
      <c r="A110" s="82"/>
      <c r="B110" s="83"/>
      <c r="C110" s="40"/>
      <c r="D110" s="4" t="s">
        <v>270</v>
      </c>
      <c r="E110" s="16" t="s">
        <v>5</v>
      </c>
      <c r="F110" s="54"/>
      <c r="G110" s="54"/>
      <c r="H110" s="54"/>
      <c r="I110" s="54"/>
      <c r="J110" s="54"/>
      <c r="K110" s="66"/>
      <c r="L110" s="40"/>
    </row>
    <row r="111" spans="1:13" s="13" customFormat="1" ht="37.5" customHeight="1" x14ac:dyDescent="0.25">
      <c r="A111" s="82"/>
      <c r="B111" s="83"/>
      <c r="C111" s="41"/>
      <c r="D111" s="4" t="s">
        <v>201</v>
      </c>
      <c r="E111" s="16" t="s">
        <v>8</v>
      </c>
      <c r="F111" s="55"/>
      <c r="G111" s="55"/>
      <c r="H111" s="55"/>
      <c r="I111" s="55"/>
      <c r="J111" s="55"/>
      <c r="K111" s="72"/>
      <c r="L111" s="41"/>
    </row>
    <row r="112" spans="1:13" s="13" customFormat="1" ht="25.5" x14ac:dyDescent="0.25">
      <c r="A112" s="59" t="s">
        <v>117</v>
      </c>
      <c r="B112" s="36" t="s">
        <v>224</v>
      </c>
      <c r="C112" s="36" t="s">
        <v>323</v>
      </c>
      <c r="D112" s="1" t="s">
        <v>171</v>
      </c>
      <c r="E112" s="24" t="s">
        <v>6</v>
      </c>
      <c r="F112" s="74">
        <v>21560</v>
      </c>
      <c r="G112" s="74">
        <v>0</v>
      </c>
      <c r="H112" s="74">
        <v>0</v>
      </c>
      <c r="I112" s="74">
        <v>0</v>
      </c>
      <c r="J112" s="74">
        <v>0</v>
      </c>
      <c r="K112" s="75">
        <f>SUM(F112:J127)</f>
        <v>21560</v>
      </c>
      <c r="L112" s="45" t="s">
        <v>250</v>
      </c>
    </row>
    <row r="113" spans="1:12" s="13" customFormat="1" ht="25.5" x14ac:dyDescent="0.25">
      <c r="A113" s="60"/>
      <c r="B113" s="37"/>
      <c r="C113" s="37"/>
      <c r="D113" s="1" t="s">
        <v>118</v>
      </c>
      <c r="E113" s="24" t="s">
        <v>6</v>
      </c>
      <c r="F113" s="74"/>
      <c r="G113" s="74"/>
      <c r="H113" s="74"/>
      <c r="I113" s="74"/>
      <c r="J113" s="74"/>
      <c r="K113" s="75"/>
      <c r="L113" s="45"/>
    </row>
    <row r="114" spans="1:12" s="13" customFormat="1" ht="38.25" x14ac:dyDescent="0.25">
      <c r="A114" s="60"/>
      <c r="B114" s="37"/>
      <c r="C114" s="37"/>
      <c r="D114" s="1" t="s">
        <v>200</v>
      </c>
      <c r="E114" s="24" t="s">
        <v>6</v>
      </c>
      <c r="F114" s="74"/>
      <c r="G114" s="74"/>
      <c r="H114" s="74"/>
      <c r="I114" s="74"/>
      <c r="J114" s="74"/>
      <c r="K114" s="75"/>
      <c r="L114" s="45"/>
    </row>
    <row r="115" spans="1:12" s="13" customFormat="1" ht="38.25" x14ac:dyDescent="0.25">
      <c r="A115" s="60"/>
      <c r="B115" s="37"/>
      <c r="C115" s="37"/>
      <c r="D115" s="1" t="s">
        <v>202</v>
      </c>
      <c r="E115" s="24" t="s">
        <v>8</v>
      </c>
      <c r="F115" s="74"/>
      <c r="G115" s="74"/>
      <c r="H115" s="74"/>
      <c r="I115" s="74"/>
      <c r="J115" s="74"/>
      <c r="K115" s="75"/>
      <c r="L115" s="45"/>
    </row>
    <row r="116" spans="1:12" s="13" customFormat="1" ht="25.5" x14ac:dyDescent="0.25">
      <c r="A116" s="60"/>
      <c r="B116" s="37"/>
      <c r="C116" s="37"/>
      <c r="D116" s="1" t="s">
        <v>119</v>
      </c>
      <c r="E116" s="24" t="s">
        <v>5</v>
      </c>
      <c r="F116" s="74"/>
      <c r="G116" s="74"/>
      <c r="H116" s="74"/>
      <c r="I116" s="74"/>
      <c r="J116" s="74"/>
      <c r="K116" s="75"/>
      <c r="L116" s="45"/>
    </row>
    <row r="117" spans="1:12" s="13" customFormat="1" ht="25.5" x14ac:dyDescent="0.25">
      <c r="A117" s="60"/>
      <c r="B117" s="37"/>
      <c r="C117" s="37"/>
      <c r="D117" s="1" t="s">
        <v>120</v>
      </c>
      <c r="E117" s="24" t="s">
        <v>5</v>
      </c>
      <c r="F117" s="74"/>
      <c r="G117" s="74"/>
      <c r="H117" s="74"/>
      <c r="I117" s="74"/>
      <c r="J117" s="74"/>
      <c r="K117" s="75"/>
      <c r="L117" s="45"/>
    </row>
    <row r="118" spans="1:12" s="13" customFormat="1" ht="25.5" x14ac:dyDescent="0.25">
      <c r="A118" s="60"/>
      <c r="B118" s="37"/>
      <c r="C118" s="37"/>
      <c r="D118" s="1" t="s">
        <v>121</v>
      </c>
      <c r="E118" s="24" t="s">
        <v>5</v>
      </c>
      <c r="F118" s="74"/>
      <c r="G118" s="74"/>
      <c r="H118" s="74"/>
      <c r="I118" s="74"/>
      <c r="J118" s="74"/>
      <c r="K118" s="75"/>
      <c r="L118" s="45"/>
    </row>
    <row r="119" spans="1:12" s="13" customFormat="1" ht="25.5" x14ac:dyDescent="0.25">
      <c r="A119" s="60"/>
      <c r="B119" s="37"/>
      <c r="C119" s="37"/>
      <c r="D119" s="1" t="s">
        <v>122</v>
      </c>
      <c r="E119" s="24" t="s">
        <v>5</v>
      </c>
      <c r="F119" s="74"/>
      <c r="G119" s="74"/>
      <c r="H119" s="74"/>
      <c r="I119" s="74"/>
      <c r="J119" s="74"/>
      <c r="K119" s="75"/>
      <c r="L119" s="45"/>
    </row>
    <row r="120" spans="1:12" s="13" customFormat="1" ht="25.5" x14ac:dyDescent="0.25">
      <c r="A120" s="60"/>
      <c r="B120" s="37"/>
      <c r="C120" s="37"/>
      <c r="D120" s="1" t="s">
        <v>123</v>
      </c>
      <c r="E120" s="24" t="s">
        <v>76</v>
      </c>
      <c r="F120" s="74"/>
      <c r="G120" s="74"/>
      <c r="H120" s="74"/>
      <c r="I120" s="74"/>
      <c r="J120" s="74"/>
      <c r="K120" s="75"/>
      <c r="L120" s="45"/>
    </row>
    <row r="121" spans="1:12" s="13" customFormat="1" ht="38.25" x14ac:dyDescent="0.25">
      <c r="A121" s="60"/>
      <c r="B121" s="37"/>
      <c r="C121" s="37"/>
      <c r="D121" s="1" t="s">
        <v>206</v>
      </c>
      <c r="E121" s="24" t="s">
        <v>5</v>
      </c>
      <c r="F121" s="74"/>
      <c r="G121" s="74"/>
      <c r="H121" s="74"/>
      <c r="I121" s="74"/>
      <c r="J121" s="74"/>
      <c r="K121" s="75"/>
      <c r="L121" s="45"/>
    </row>
    <row r="122" spans="1:12" s="13" customFormat="1" ht="51" x14ac:dyDescent="0.25">
      <c r="A122" s="60"/>
      <c r="B122" s="37"/>
      <c r="C122" s="37"/>
      <c r="D122" s="1" t="s">
        <v>124</v>
      </c>
      <c r="E122" s="24" t="s">
        <v>5</v>
      </c>
      <c r="F122" s="74"/>
      <c r="G122" s="74"/>
      <c r="H122" s="74"/>
      <c r="I122" s="74"/>
      <c r="J122" s="74"/>
      <c r="K122" s="75"/>
      <c r="L122" s="45"/>
    </row>
    <row r="123" spans="1:12" s="13" customFormat="1" ht="25.5" x14ac:dyDescent="0.25">
      <c r="A123" s="60"/>
      <c r="B123" s="37"/>
      <c r="C123" s="37"/>
      <c r="D123" s="1" t="s">
        <v>125</v>
      </c>
      <c r="E123" s="24" t="s">
        <v>5</v>
      </c>
      <c r="F123" s="74"/>
      <c r="G123" s="74"/>
      <c r="H123" s="74"/>
      <c r="I123" s="74"/>
      <c r="J123" s="74"/>
      <c r="K123" s="75"/>
      <c r="L123" s="45"/>
    </row>
    <row r="124" spans="1:12" s="13" customFormat="1" ht="25.5" x14ac:dyDescent="0.25">
      <c r="A124" s="60"/>
      <c r="B124" s="37"/>
      <c r="C124" s="37"/>
      <c r="D124" s="1" t="s">
        <v>126</v>
      </c>
      <c r="E124" s="24" t="s">
        <v>76</v>
      </c>
      <c r="F124" s="74"/>
      <c r="G124" s="74"/>
      <c r="H124" s="74"/>
      <c r="I124" s="74"/>
      <c r="J124" s="74"/>
      <c r="K124" s="75"/>
      <c r="L124" s="45"/>
    </row>
    <row r="125" spans="1:12" s="13" customFormat="1" ht="25.5" x14ac:dyDescent="0.25">
      <c r="A125" s="60"/>
      <c r="B125" s="37"/>
      <c r="C125" s="37"/>
      <c r="D125" s="1" t="s">
        <v>127</v>
      </c>
      <c r="E125" s="24" t="s">
        <v>5</v>
      </c>
      <c r="F125" s="74"/>
      <c r="G125" s="74"/>
      <c r="H125" s="74"/>
      <c r="I125" s="74"/>
      <c r="J125" s="74"/>
      <c r="K125" s="75"/>
      <c r="L125" s="45"/>
    </row>
    <row r="126" spans="1:12" s="13" customFormat="1" ht="25.5" x14ac:dyDescent="0.25">
      <c r="A126" s="60"/>
      <c r="B126" s="37"/>
      <c r="C126" s="37"/>
      <c r="D126" s="1" t="s">
        <v>128</v>
      </c>
      <c r="E126" s="24" t="s">
        <v>5</v>
      </c>
      <c r="F126" s="74"/>
      <c r="G126" s="74"/>
      <c r="H126" s="74"/>
      <c r="I126" s="74"/>
      <c r="J126" s="74"/>
      <c r="K126" s="75"/>
      <c r="L126" s="45"/>
    </row>
    <row r="127" spans="1:12" s="13" customFormat="1" ht="25.5" x14ac:dyDescent="0.25">
      <c r="A127" s="61"/>
      <c r="B127" s="38"/>
      <c r="C127" s="38"/>
      <c r="D127" s="1" t="s">
        <v>129</v>
      </c>
      <c r="E127" s="24" t="s">
        <v>5</v>
      </c>
      <c r="F127" s="74"/>
      <c r="G127" s="74"/>
      <c r="H127" s="74"/>
      <c r="I127" s="74"/>
      <c r="J127" s="74"/>
      <c r="K127" s="75"/>
      <c r="L127" s="45"/>
    </row>
    <row r="128" spans="1:12" s="13" customFormat="1" ht="36" customHeight="1" x14ac:dyDescent="0.25">
      <c r="A128" s="62">
        <v>44092</v>
      </c>
      <c r="B128" s="39" t="s">
        <v>130</v>
      </c>
      <c r="C128" s="39" t="s">
        <v>305</v>
      </c>
      <c r="D128" s="4" t="s">
        <v>289</v>
      </c>
      <c r="E128" s="16" t="s">
        <v>5</v>
      </c>
      <c r="F128" s="53">
        <v>0</v>
      </c>
      <c r="G128" s="53">
        <v>839.65</v>
      </c>
      <c r="H128" s="53">
        <v>0</v>
      </c>
      <c r="I128" s="53">
        <v>0</v>
      </c>
      <c r="J128" s="53">
        <v>0</v>
      </c>
      <c r="K128" s="65">
        <f>SUM(F128:J131)</f>
        <v>839.65</v>
      </c>
      <c r="L128" s="39"/>
    </row>
    <row r="129" spans="1:12" s="13" customFormat="1" ht="17.100000000000001" customHeight="1" x14ac:dyDescent="0.25">
      <c r="A129" s="63"/>
      <c r="B129" s="40"/>
      <c r="C129" s="40"/>
      <c r="D129" s="4" t="s">
        <v>297</v>
      </c>
      <c r="E129" s="16" t="s">
        <v>5</v>
      </c>
      <c r="F129" s="54"/>
      <c r="G129" s="54"/>
      <c r="H129" s="54"/>
      <c r="I129" s="54"/>
      <c r="J129" s="54"/>
      <c r="K129" s="66"/>
      <c r="L129" s="40"/>
    </row>
    <row r="130" spans="1:12" s="13" customFormat="1" ht="24.75" customHeight="1" x14ac:dyDescent="0.25">
      <c r="A130" s="63"/>
      <c r="B130" s="40"/>
      <c r="C130" s="40"/>
      <c r="D130" s="4" t="s">
        <v>296</v>
      </c>
      <c r="E130" s="16" t="s">
        <v>5</v>
      </c>
      <c r="F130" s="54"/>
      <c r="G130" s="54"/>
      <c r="H130" s="54"/>
      <c r="I130" s="54"/>
      <c r="J130" s="54"/>
      <c r="K130" s="66"/>
      <c r="L130" s="40"/>
    </row>
    <row r="131" spans="1:12" s="13" customFormat="1" ht="26.25" customHeight="1" x14ac:dyDescent="0.25">
      <c r="A131" s="64"/>
      <c r="B131" s="41"/>
      <c r="C131" s="41"/>
      <c r="D131" s="4" t="s">
        <v>201</v>
      </c>
      <c r="E131" s="16" t="s">
        <v>8</v>
      </c>
      <c r="F131" s="55"/>
      <c r="G131" s="55"/>
      <c r="H131" s="55"/>
      <c r="I131" s="55"/>
      <c r="J131" s="55"/>
      <c r="K131" s="72"/>
      <c r="L131" s="41"/>
    </row>
    <row r="132" spans="1:12" s="13" customFormat="1" ht="31.5" customHeight="1" x14ac:dyDescent="0.25">
      <c r="A132" s="59">
        <v>44096</v>
      </c>
      <c r="B132" s="36" t="s">
        <v>131</v>
      </c>
      <c r="C132" s="36" t="s">
        <v>313</v>
      </c>
      <c r="D132" s="1" t="s">
        <v>38</v>
      </c>
      <c r="E132" s="22" t="s">
        <v>5</v>
      </c>
      <c r="F132" s="67">
        <v>0</v>
      </c>
      <c r="G132" s="67">
        <v>839.65</v>
      </c>
      <c r="H132" s="67">
        <v>0</v>
      </c>
      <c r="I132" s="67">
        <v>0</v>
      </c>
      <c r="J132" s="67">
        <v>0</v>
      </c>
      <c r="K132" s="70">
        <f>SUM(F132:J135)</f>
        <v>839.65</v>
      </c>
      <c r="L132" s="36"/>
    </row>
    <row r="133" spans="1:12" s="13" customFormat="1" ht="31.5" customHeight="1" x14ac:dyDescent="0.25">
      <c r="A133" s="60"/>
      <c r="B133" s="37"/>
      <c r="C133" s="37"/>
      <c r="D133" s="1" t="s">
        <v>57</v>
      </c>
      <c r="E133" s="22" t="s">
        <v>6</v>
      </c>
      <c r="F133" s="68"/>
      <c r="G133" s="68"/>
      <c r="H133" s="68"/>
      <c r="I133" s="68"/>
      <c r="J133" s="68"/>
      <c r="K133" s="71"/>
      <c r="L133" s="37"/>
    </row>
    <row r="134" spans="1:12" s="13" customFormat="1" ht="31.5" customHeight="1" x14ac:dyDescent="0.25">
      <c r="A134" s="60"/>
      <c r="B134" s="37"/>
      <c r="C134" s="37"/>
      <c r="D134" s="1" t="s">
        <v>55</v>
      </c>
      <c r="E134" s="22" t="s">
        <v>6</v>
      </c>
      <c r="F134" s="68"/>
      <c r="G134" s="68"/>
      <c r="H134" s="68"/>
      <c r="I134" s="68"/>
      <c r="J134" s="68"/>
      <c r="K134" s="71"/>
      <c r="L134" s="37"/>
    </row>
    <row r="135" spans="1:12" s="13" customFormat="1" ht="31.5" customHeight="1" x14ac:dyDescent="0.25">
      <c r="A135" s="60"/>
      <c r="B135" s="37"/>
      <c r="C135" s="38"/>
      <c r="D135" s="1" t="s">
        <v>201</v>
      </c>
      <c r="E135" s="22" t="s">
        <v>8</v>
      </c>
      <c r="F135" s="68"/>
      <c r="G135" s="68"/>
      <c r="H135" s="68"/>
      <c r="I135" s="68"/>
      <c r="J135" s="68"/>
      <c r="K135" s="71"/>
      <c r="L135" s="37"/>
    </row>
    <row r="136" spans="1:12" s="13" customFormat="1" ht="25.5" customHeight="1" x14ac:dyDescent="0.25">
      <c r="A136" s="82">
        <v>44098</v>
      </c>
      <c r="B136" s="83" t="s">
        <v>132</v>
      </c>
      <c r="C136" s="39" t="s">
        <v>305</v>
      </c>
      <c r="D136" s="4" t="s">
        <v>273</v>
      </c>
      <c r="E136" s="23" t="s">
        <v>5</v>
      </c>
      <c r="F136" s="53">
        <v>0</v>
      </c>
      <c r="G136" s="53">
        <v>839.65</v>
      </c>
      <c r="H136" s="53">
        <v>0</v>
      </c>
      <c r="I136" s="53">
        <v>0</v>
      </c>
      <c r="J136" s="53">
        <v>0</v>
      </c>
      <c r="K136" s="65">
        <f>SUM(F136:J139)</f>
        <v>839.65</v>
      </c>
      <c r="L136" s="39"/>
    </row>
    <row r="137" spans="1:12" s="13" customFormat="1" ht="25.5" customHeight="1" x14ac:dyDescent="0.25">
      <c r="A137" s="82"/>
      <c r="B137" s="83"/>
      <c r="C137" s="40"/>
      <c r="D137" s="4" t="s">
        <v>154</v>
      </c>
      <c r="E137" s="23" t="s">
        <v>5</v>
      </c>
      <c r="F137" s="54"/>
      <c r="G137" s="54"/>
      <c r="H137" s="54"/>
      <c r="I137" s="54"/>
      <c r="J137" s="54"/>
      <c r="K137" s="66"/>
      <c r="L137" s="40"/>
    </row>
    <row r="138" spans="1:12" s="13" customFormat="1" ht="25.5" customHeight="1" x14ac:dyDescent="0.25">
      <c r="A138" s="82"/>
      <c r="B138" s="83"/>
      <c r="C138" s="40"/>
      <c r="D138" s="4" t="s">
        <v>242</v>
      </c>
      <c r="E138" s="23" t="s">
        <v>5</v>
      </c>
      <c r="F138" s="54"/>
      <c r="G138" s="54"/>
      <c r="H138" s="54"/>
      <c r="I138" s="54"/>
      <c r="J138" s="54"/>
      <c r="K138" s="66"/>
      <c r="L138" s="40"/>
    </row>
    <row r="139" spans="1:12" s="13" customFormat="1" ht="25.5" customHeight="1" x14ac:dyDescent="0.25">
      <c r="A139" s="82"/>
      <c r="B139" s="83"/>
      <c r="C139" s="41"/>
      <c r="D139" s="4" t="s">
        <v>201</v>
      </c>
      <c r="E139" s="23" t="s">
        <v>8</v>
      </c>
      <c r="F139" s="55"/>
      <c r="G139" s="55"/>
      <c r="H139" s="55"/>
      <c r="I139" s="55"/>
      <c r="J139" s="55"/>
      <c r="K139" s="72"/>
      <c r="L139" s="41"/>
    </row>
    <row r="140" spans="1:12" s="13" customFormat="1" ht="30" customHeight="1" x14ac:dyDescent="0.25">
      <c r="A140" s="59">
        <v>44106</v>
      </c>
      <c r="B140" s="36" t="s">
        <v>230</v>
      </c>
      <c r="C140" s="36" t="s">
        <v>332</v>
      </c>
      <c r="D140" s="1" t="s">
        <v>67</v>
      </c>
      <c r="E140" s="22" t="s">
        <v>5</v>
      </c>
      <c r="F140" s="67">
        <v>0</v>
      </c>
      <c r="G140" s="67">
        <v>839.65</v>
      </c>
      <c r="H140" s="67">
        <v>0</v>
      </c>
      <c r="I140" s="67">
        <v>0</v>
      </c>
      <c r="J140" s="67">
        <v>0</v>
      </c>
      <c r="K140" s="70">
        <f>SUM(F140:J144)</f>
        <v>839.65</v>
      </c>
      <c r="L140" s="36"/>
    </row>
    <row r="141" spans="1:12" s="13" customFormat="1" ht="30" customHeight="1" x14ac:dyDescent="0.25">
      <c r="A141" s="60"/>
      <c r="B141" s="37"/>
      <c r="C141" s="37"/>
      <c r="D141" s="1" t="s">
        <v>133</v>
      </c>
      <c r="E141" s="22" t="s">
        <v>6</v>
      </c>
      <c r="F141" s="68"/>
      <c r="G141" s="68"/>
      <c r="H141" s="68"/>
      <c r="I141" s="68"/>
      <c r="J141" s="68"/>
      <c r="K141" s="71"/>
      <c r="L141" s="37"/>
    </row>
    <row r="142" spans="1:12" s="13" customFormat="1" ht="30" customHeight="1" x14ac:dyDescent="0.25">
      <c r="A142" s="60"/>
      <c r="B142" s="37"/>
      <c r="C142" s="37"/>
      <c r="D142" s="1" t="s">
        <v>337</v>
      </c>
      <c r="E142" s="22" t="s">
        <v>6</v>
      </c>
      <c r="F142" s="68"/>
      <c r="G142" s="68"/>
      <c r="H142" s="68"/>
      <c r="I142" s="68"/>
      <c r="J142" s="68"/>
      <c r="K142" s="71"/>
      <c r="L142" s="37"/>
    </row>
    <row r="143" spans="1:12" s="13" customFormat="1" ht="30" customHeight="1" x14ac:dyDescent="0.25">
      <c r="A143" s="60"/>
      <c r="B143" s="37"/>
      <c r="C143" s="37"/>
      <c r="D143" s="1" t="s">
        <v>272</v>
      </c>
      <c r="E143" s="22" t="s">
        <v>7</v>
      </c>
      <c r="F143" s="68"/>
      <c r="G143" s="68"/>
      <c r="H143" s="68"/>
      <c r="I143" s="68"/>
      <c r="J143" s="68"/>
      <c r="K143" s="71"/>
      <c r="L143" s="37"/>
    </row>
    <row r="144" spans="1:12" s="13" customFormat="1" ht="60.75" customHeight="1" x14ac:dyDescent="0.25">
      <c r="A144" s="60"/>
      <c r="B144" s="37"/>
      <c r="C144" s="38"/>
      <c r="D144" s="1" t="s">
        <v>201</v>
      </c>
      <c r="E144" s="22" t="s">
        <v>8</v>
      </c>
      <c r="F144" s="68"/>
      <c r="G144" s="68"/>
      <c r="H144" s="68"/>
      <c r="I144" s="68"/>
      <c r="J144" s="68"/>
      <c r="K144" s="71"/>
      <c r="L144" s="37"/>
    </row>
    <row r="145" spans="1:12" s="13" customFormat="1" ht="37.5" customHeight="1" x14ac:dyDescent="0.25">
      <c r="A145" s="62">
        <v>44110</v>
      </c>
      <c r="B145" s="39" t="s">
        <v>231</v>
      </c>
      <c r="C145" s="39" t="s">
        <v>348</v>
      </c>
      <c r="D145" s="4" t="s">
        <v>161</v>
      </c>
      <c r="E145" s="23" t="s">
        <v>5</v>
      </c>
      <c r="F145" s="56">
        <v>0</v>
      </c>
      <c r="G145" s="56">
        <v>839.65</v>
      </c>
      <c r="H145" s="56">
        <v>0</v>
      </c>
      <c r="I145" s="56">
        <v>0</v>
      </c>
      <c r="J145" s="56">
        <v>0</v>
      </c>
      <c r="K145" s="65">
        <f>SUM(F145:J148)</f>
        <v>839.65</v>
      </c>
      <c r="L145" s="39"/>
    </row>
    <row r="146" spans="1:12" s="13" customFormat="1" ht="37.5" customHeight="1" x14ac:dyDescent="0.25">
      <c r="A146" s="63"/>
      <c r="B146" s="40"/>
      <c r="C146" s="40"/>
      <c r="D146" s="4" t="s">
        <v>272</v>
      </c>
      <c r="E146" s="23" t="s">
        <v>6</v>
      </c>
      <c r="F146" s="57"/>
      <c r="G146" s="57"/>
      <c r="H146" s="57"/>
      <c r="I146" s="57"/>
      <c r="J146" s="57"/>
      <c r="K146" s="66"/>
      <c r="L146" s="40"/>
    </row>
    <row r="147" spans="1:12" s="13" customFormat="1" ht="37.5" customHeight="1" x14ac:dyDescent="0.25">
      <c r="A147" s="63"/>
      <c r="B147" s="40"/>
      <c r="C147" s="40"/>
      <c r="D147" s="4" t="s">
        <v>133</v>
      </c>
      <c r="E147" s="23" t="s">
        <v>6</v>
      </c>
      <c r="F147" s="57"/>
      <c r="G147" s="57"/>
      <c r="H147" s="57"/>
      <c r="I147" s="57"/>
      <c r="J147" s="57"/>
      <c r="K147" s="66"/>
      <c r="L147" s="40"/>
    </row>
    <row r="148" spans="1:12" s="13" customFormat="1" ht="68.25" customHeight="1" x14ac:dyDescent="0.25">
      <c r="A148" s="63"/>
      <c r="B148" s="40"/>
      <c r="C148" s="41"/>
      <c r="D148" s="4" t="s">
        <v>201</v>
      </c>
      <c r="E148" s="23" t="s">
        <v>8</v>
      </c>
      <c r="F148" s="57"/>
      <c r="G148" s="57"/>
      <c r="H148" s="57"/>
      <c r="I148" s="57"/>
      <c r="J148" s="57"/>
      <c r="K148" s="66"/>
      <c r="L148" s="40"/>
    </row>
    <row r="149" spans="1:12" s="13" customFormat="1" ht="31.5" customHeight="1" x14ac:dyDescent="0.25">
      <c r="A149" s="59">
        <v>44117</v>
      </c>
      <c r="B149" s="36" t="s">
        <v>232</v>
      </c>
      <c r="C149" s="36" t="s">
        <v>349</v>
      </c>
      <c r="D149" s="1" t="s">
        <v>175</v>
      </c>
      <c r="E149" s="22" t="s">
        <v>5</v>
      </c>
      <c r="F149" s="67">
        <v>0</v>
      </c>
      <c r="G149" s="67">
        <v>839.65</v>
      </c>
      <c r="H149" s="67">
        <v>0</v>
      </c>
      <c r="I149" s="67">
        <v>0</v>
      </c>
      <c r="J149" s="67">
        <v>0</v>
      </c>
      <c r="K149" s="70">
        <f>SUM(F149:J152)</f>
        <v>839.65</v>
      </c>
      <c r="L149" s="36"/>
    </row>
    <row r="150" spans="1:12" s="13" customFormat="1" ht="31.5" customHeight="1" x14ac:dyDescent="0.25">
      <c r="A150" s="60"/>
      <c r="B150" s="37"/>
      <c r="C150" s="37"/>
      <c r="D150" s="1" t="s">
        <v>133</v>
      </c>
      <c r="E150" s="22" t="s">
        <v>6</v>
      </c>
      <c r="F150" s="68"/>
      <c r="G150" s="68"/>
      <c r="H150" s="68"/>
      <c r="I150" s="68"/>
      <c r="J150" s="68"/>
      <c r="K150" s="71"/>
      <c r="L150" s="37"/>
    </row>
    <row r="151" spans="1:12" s="13" customFormat="1" ht="31.5" customHeight="1" x14ac:dyDescent="0.25">
      <c r="A151" s="60"/>
      <c r="B151" s="37"/>
      <c r="C151" s="37"/>
      <c r="D151" s="6" t="s">
        <v>337</v>
      </c>
      <c r="E151" s="22" t="s">
        <v>6</v>
      </c>
      <c r="F151" s="68"/>
      <c r="G151" s="68"/>
      <c r="H151" s="68"/>
      <c r="I151" s="68"/>
      <c r="J151" s="68"/>
      <c r="K151" s="71"/>
      <c r="L151" s="37"/>
    </row>
    <row r="152" spans="1:12" s="13" customFormat="1" ht="72.75" customHeight="1" x14ac:dyDescent="0.25">
      <c r="A152" s="60"/>
      <c r="B152" s="37"/>
      <c r="C152" s="38"/>
      <c r="D152" s="1" t="s">
        <v>201</v>
      </c>
      <c r="E152" s="22" t="s">
        <v>8</v>
      </c>
      <c r="F152" s="68"/>
      <c r="G152" s="68"/>
      <c r="H152" s="68"/>
      <c r="I152" s="68"/>
      <c r="J152" s="68"/>
      <c r="K152" s="71"/>
      <c r="L152" s="37"/>
    </row>
    <row r="153" spans="1:12" s="13" customFormat="1" ht="50.25" customHeight="1" x14ac:dyDescent="0.25">
      <c r="A153" s="82">
        <v>44123</v>
      </c>
      <c r="B153" s="83" t="s">
        <v>225</v>
      </c>
      <c r="C153" s="39" t="s">
        <v>314</v>
      </c>
      <c r="D153" s="4" t="s">
        <v>38</v>
      </c>
      <c r="E153" s="23" t="s">
        <v>6</v>
      </c>
      <c r="F153" s="56">
        <v>0</v>
      </c>
      <c r="G153" s="56">
        <v>839.65</v>
      </c>
      <c r="H153" s="56">
        <v>0</v>
      </c>
      <c r="I153" s="56">
        <v>0</v>
      </c>
      <c r="J153" s="56">
        <v>0</v>
      </c>
      <c r="K153" s="65">
        <f>SUM(F153:J156)</f>
        <v>839.65</v>
      </c>
      <c r="L153" s="39" t="s">
        <v>36</v>
      </c>
    </row>
    <row r="154" spans="1:12" s="13" customFormat="1" ht="50.25" customHeight="1" x14ac:dyDescent="0.25">
      <c r="A154" s="82"/>
      <c r="B154" s="83"/>
      <c r="C154" s="40"/>
      <c r="D154" s="4" t="s">
        <v>203</v>
      </c>
      <c r="E154" s="23" t="s">
        <v>6</v>
      </c>
      <c r="F154" s="57"/>
      <c r="G154" s="57"/>
      <c r="H154" s="57"/>
      <c r="I154" s="57"/>
      <c r="J154" s="57"/>
      <c r="K154" s="66"/>
      <c r="L154" s="40"/>
    </row>
    <row r="155" spans="1:12" s="13" customFormat="1" ht="50.25" customHeight="1" x14ac:dyDescent="0.25">
      <c r="A155" s="82"/>
      <c r="B155" s="83"/>
      <c r="C155" s="40"/>
      <c r="D155" s="4" t="s">
        <v>207</v>
      </c>
      <c r="E155" s="23" t="s">
        <v>5</v>
      </c>
      <c r="F155" s="57"/>
      <c r="G155" s="57"/>
      <c r="H155" s="57"/>
      <c r="I155" s="57"/>
      <c r="J155" s="57"/>
      <c r="K155" s="66"/>
      <c r="L155" s="40"/>
    </row>
    <row r="156" spans="1:12" s="13" customFormat="1" ht="50.25" customHeight="1" x14ac:dyDescent="0.25">
      <c r="A156" s="82"/>
      <c r="B156" s="83"/>
      <c r="C156" s="41"/>
      <c r="D156" s="4" t="s">
        <v>201</v>
      </c>
      <c r="E156" s="23" t="s">
        <v>8</v>
      </c>
      <c r="F156" s="58"/>
      <c r="G156" s="58"/>
      <c r="H156" s="58"/>
      <c r="I156" s="58"/>
      <c r="J156" s="58"/>
      <c r="K156" s="72"/>
      <c r="L156" s="41"/>
    </row>
    <row r="157" spans="1:12" s="13" customFormat="1" ht="33.75" customHeight="1" x14ac:dyDescent="0.25">
      <c r="A157" s="59">
        <v>44124</v>
      </c>
      <c r="B157" s="36" t="s">
        <v>233</v>
      </c>
      <c r="C157" s="36" t="s">
        <v>350</v>
      </c>
      <c r="D157" s="1" t="s">
        <v>309</v>
      </c>
      <c r="E157" s="22" t="s">
        <v>5</v>
      </c>
      <c r="F157" s="67">
        <v>0</v>
      </c>
      <c r="G157" s="67">
        <v>839.65</v>
      </c>
      <c r="H157" s="67">
        <v>0</v>
      </c>
      <c r="I157" s="67">
        <v>0</v>
      </c>
      <c r="J157" s="67">
        <v>0</v>
      </c>
      <c r="K157" s="70">
        <f>SUM(F157:J160)</f>
        <v>839.65</v>
      </c>
      <c r="L157" s="36"/>
    </row>
    <row r="158" spans="1:12" s="13" customFormat="1" ht="33.75" customHeight="1" x14ac:dyDescent="0.25">
      <c r="A158" s="60"/>
      <c r="B158" s="37"/>
      <c r="C158" s="37"/>
      <c r="D158" s="1" t="s">
        <v>55</v>
      </c>
      <c r="E158" s="22" t="s">
        <v>6</v>
      </c>
      <c r="F158" s="68"/>
      <c r="G158" s="68"/>
      <c r="H158" s="68"/>
      <c r="I158" s="68"/>
      <c r="J158" s="68"/>
      <c r="K158" s="71"/>
      <c r="L158" s="37"/>
    </row>
    <row r="159" spans="1:12" s="13" customFormat="1" ht="33.75" customHeight="1" x14ac:dyDescent="0.25">
      <c r="A159" s="60"/>
      <c r="B159" s="37"/>
      <c r="C159" s="37"/>
      <c r="D159" s="6" t="s">
        <v>337</v>
      </c>
      <c r="E159" s="22" t="s">
        <v>6</v>
      </c>
      <c r="F159" s="68"/>
      <c r="G159" s="68"/>
      <c r="H159" s="68"/>
      <c r="I159" s="68"/>
      <c r="J159" s="68"/>
      <c r="K159" s="71"/>
      <c r="L159" s="37"/>
    </row>
    <row r="160" spans="1:12" s="13" customFormat="1" ht="42" customHeight="1" x14ac:dyDescent="0.25">
      <c r="A160" s="60"/>
      <c r="B160" s="37"/>
      <c r="C160" s="38"/>
      <c r="D160" s="1" t="s">
        <v>201</v>
      </c>
      <c r="E160" s="22" t="s">
        <v>8</v>
      </c>
      <c r="F160" s="68"/>
      <c r="G160" s="68"/>
      <c r="H160" s="68"/>
      <c r="I160" s="68"/>
      <c r="J160" s="68"/>
      <c r="K160" s="71"/>
      <c r="L160" s="37"/>
    </row>
    <row r="161" spans="1:12" s="13" customFormat="1" ht="40.5" customHeight="1" x14ac:dyDescent="0.25">
      <c r="A161" s="82">
        <v>44126</v>
      </c>
      <c r="B161" s="83" t="s">
        <v>234</v>
      </c>
      <c r="C161" s="39" t="s">
        <v>351</v>
      </c>
      <c r="D161" s="4" t="s">
        <v>298</v>
      </c>
      <c r="E161" s="23" t="s">
        <v>5</v>
      </c>
      <c r="F161" s="56">
        <v>0</v>
      </c>
      <c r="G161" s="56">
        <v>839.65</v>
      </c>
      <c r="H161" s="56">
        <v>0</v>
      </c>
      <c r="I161" s="56">
        <v>0</v>
      </c>
      <c r="J161" s="56">
        <v>0</v>
      </c>
      <c r="K161" s="65">
        <f>SUM(F161:J164)</f>
        <v>839.65</v>
      </c>
      <c r="L161" s="39"/>
    </row>
    <row r="162" spans="1:12" s="13" customFormat="1" ht="40.5" customHeight="1" x14ac:dyDescent="0.25">
      <c r="A162" s="82"/>
      <c r="B162" s="83"/>
      <c r="C162" s="40"/>
      <c r="D162" s="4" t="s">
        <v>55</v>
      </c>
      <c r="E162" s="23" t="s">
        <v>6</v>
      </c>
      <c r="F162" s="57"/>
      <c r="G162" s="57"/>
      <c r="H162" s="57"/>
      <c r="I162" s="57"/>
      <c r="J162" s="57"/>
      <c r="K162" s="66"/>
      <c r="L162" s="40"/>
    </row>
    <row r="163" spans="1:12" s="13" customFormat="1" ht="40.5" customHeight="1" x14ac:dyDescent="0.25">
      <c r="A163" s="82"/>
      <c r="B163" s="83"/>
      <c r="C163" s="40"/>
      <c r="D163" s="4" t="s">
        <v>24</v>
      </c>
      <c r="E163" s="23" t="s">
        <v>6</v>
      </c>
      <c r="F163" s="57"/>
      <c r="G163" s="57"/>
      <c r="H163" s="57"/>
      <c r="I163" s="57"/>
      <c r="J163" s="57"/>
      <c r="K163" s="66"/>
      <c r="L163" s="40"/>
    </row>
    <row r="164" spans="1:12" s="13" customFormat="1" ht="40.5" customHeight="1" x14ac:dyDescent="0.25">
      <c r="A164" s="82"/>
      <c r="B164" s="83"/>
      <c r="C164" s="41"/>
      <c r="D164" s="4" t="s">
        <v>201</v>
      </c>
      <c r="E164" s="23" t="s">
        <v>8</v>
      </c>
      <c r="F164" s="57"/>
      <c r="G164" s="57"/>
      <c r="H164" s="57"/>
      <c r="I164" s="57"/>
      <c r="J164" s="57"/>
      <c r="K164" s="66"/>
      <c r="L164" s="40"/>
    </row>
    <row r="165" spans="1:12" s="13" customFormat="1" x14ac:dyDescent="0.25">
      <c r="A165" s="60">
        <v>44130</v>
      </c>
      <c r="B165" s="37" t="s">
        <v>320</v>
      </c>
      <c r="C165" s="36" t="s">
        <v>321</v>
      </c>
      <c r="D165" s="26" t="s">
        <v>38</v>
      </c>
      <c r="E165" s="25" t="s">
        <v>6</v>
      </c>
      <c r="F165" s="67">
        <v>0</v>
      </c>
      <c r="G165" s="67">
        <v>839.65</v>
      </c>
      <c r="H165" s="67">
        <v>0</v>
      </c>
      <c r="I165" s="67">
        <v>0</v>
      </c>
      <c r="J165" s="67">
        <v>0</v>
      </c>
      <c r="K165" s="70">
        <f>SUM(F165:J177)</f>
        <v>839.65</v>
      </c>
      <c r="L165" s="36" t="s">
        <v>36</v>
      </c>
    </row>
    <row r="166" spans="1:12" s="13" customFormat="1" ht="25.5" x14ac:dyDescent="0.25">
      <c r="A166" s="60"/>
      <c r="B166" s="37"/>
      <c r="C166" s="37"/>
      <c r="D166" s="1" t="s">
        <v>208</v>
      </c>
      <c r="E166" s="22" t="s">
        <v>6</v>
      </c>
      <c r="F166" s="68"/>
      <c r="G166" s="68"/>
      <c r="H166" s="68"/>
      <c r="I166" s="68"/>
      <c r="J166" s="68"/>
      <c r="K166" s="71"/>
      <c r="L166" s="37"/>
    </row>
    <row r="167" spans="1:12" s="13" customFormat="1" ht="15" customHeight="1" x14ac:dyDescent="0.25">
      <c r="A167" s="60"/>
      <c r="B167" s="37"/>
      <c r="C167" s="37"/>
      <c r="D167" s="1" t="s">
        <v>156</v>
      </c>
      <c r="E167" s="22" t="s">
        <v>6</v>
      </c>
      <c r="F167" s="68"/>
      <c r="G167" s="68"/>
      <c r="H167" s="68"/>
      <c r="I167" s="68"/>
      <c r="J167" s="68"/>
      <c r="K167" s="71"/>
      <c r="L167" s="37"/>
    </row>
    <row r="168" spans="1:12" s="13" customFormat="1" ht="25.5" x14ac:dyDescent="0.25">
      <c r="A168" s="60"/>
      <c r="B168" s="37"/>
      <c r="C168" s="37"/>
      <c r="D168" s="1" t="s">
        <v>157</v>
      </c>
      <c r="E168" s="22" t="s">
        <v>6</v>
      </c>
      <c r="F168" s="68"/>
      <c r="G168" s="68"/>
      <c r="H168" s="68"/>
      <c r="I168" s="68"/>
      <c r="J168" s="68"/>
      <c r="K168" s="71"/>
      <c r="L168" s="37"/>
    </row>
    <row r="169" spans="1:12" s="13" customFormat="1" ht="25.5" x14ac:dyDescent="0.25">
      <c r="A169" s="60"/>
      <c r="B169" s="37"/>
      <c r="C169" s="37"/>
      <c r="D169" s="1" t="s">
        <v>158</v>
      </c>
      <c r="E169" s="22" t="s">
        <v>6</v>
      </c>
      <c r="F169" s="68"/>
      <c r="G169" s="68"/>
      <c r="H169" s="68"/>
      <c r="I169" s="68"/>
      <c r="J169" s="68"/>
      <c r="K169" s="71"/>
      <c r="L169" s="37"/>
    </row>
    <row r="170" spans="1:12" s="13" customFormat="1" ht="25.5" x14ac:dyDescent="0.25">
      <c r="A170" s="60"/>
      <c r="B170" s="37"/>
      <c r="C170" s="37"/>
      <c r="D170" s="1" t="s">
        <v>204</v>
      </c>
      <c r="E170" s="22" t="s">
        <v>6</v>
      </c>
      <c r="F170" s="68"/>
      <c r="G170" s="68"/>
      <c r="H170" s="68"/>
      <c r="I170" s="68"/>
      <c r="J170" s="68"/>
      <c r="K170" s="71"/>
      <c r="L170" s="37"/>
    </row>
    <row r="171" spans="1:12" s="13" customFormat="1" ht="25.5" x14ac:dyDescent="0.25">
      <c r="A171" s="60"/>
      <c r="B171" s="37"/>
      <c r="C171" s="37"/>
      <c r="D171" s="1" t="s">
        <v>162</v>
      </c>
      <c r="E171" s="22" t="s">
        <v>8</v>
      </c>
      <c r="F171" s="68"/>
      <c r="G171" s="68"/>
      <c r="H171" s="68"/>
      <c r="I171" s="68"/>
      <c r="J171" s="68"/>
      <c r="K171" s="71"/>
      <c r="L171" s="37"/>
    </row>
    <row r="172" spans="1:12" s="13" customFormat="1" x14ac:dyDescent="0.25">
      <c r="A172" s="60"/>
      <c r="B172" s="37"/>
      <c r="C172" s="37"/>
      <c r="D172" s="1" t="s">
        <v>176</v>
      </c>
      <c r="E172" s="22" t="s">
        <v>5</v>
      </c>
      <c r="F172" s="68"/>
      <c r="G172" s="68"/>
      <c r="H172" s="68"/>
      <c r="I172" s="68"/>
      <c r="J172" s="68"/>
      <c r="K172" s="71"/>
      <c r="L172" s="37"/>
    </row>
    <row r="173" spans="1:12" s="13" customFormat="1" ht="25.5" x14ac:dyDescent="0.25">
      <c r="A173" s="60"/>
      <c r="B173" s="37"/>
      <c r="C173" s="37"/>
      <c r="D173" s="1" t="s">
        <v>163</v>
      </c>
      <c r="E173" s="22" t="s">
        <v>5</v>
      </c>
      <c r="F173" s="68"/>
      <c r="G173" s="68"/>
      <c r="H173" s="68"/>
      <c r="I173" s="68"/>
      <c r="J173" s="68"/>
      <c r="K173" s="71"/>
      <c r="L173" s="37"/>
    </row>
    <row r="174" spans="1:12" s="13" customFormat="1" ht="25.5" x14ac:dyDescent="0.25">
      <c r="A174" s="60"/>
      <c r="B174" s="37"/>
      <c r="C174" s="37"/>
      <c r="D174" s="1" t="s">
        <v>164</v>
      </c>
      <c r="E174" s="22" t="s">
        <v>5</v>
      </c>
      <c r="F174" s="68"/>
      <c r="G174" s="68"/>
      <c r="H174" s="68"/>
      <c r="I174" s="68"/>
      <c r="J174" s="68"/>
      <c r="K174" s="71"/>
      <c r="L174" s="37"/>
    </row>
    <row r="175" spans="1:12" s="13" customFormat="1" ht="25.5" x14ac:dyDescent="0.25">
      <c r="A175" s="60"/>
      <c r="B175" s="37"/>
      <c r="C175" s="37"/>
      <c r="D175" s="1" t="s">
        <v>209</v>
      </c>
      <c r="E175" s="22" t="s">
        <v>5</v>
      </c>
      <c r="F175" s="68"/>
      <c r="G175" s="68"/>
      <c r="H175" s="68"/>
      <c r="I175" s="68"/>
      <c r="J175" s="68"/>
      <c r="K175" s="71"/>
      <c r="L175" s="37"/>
    </row>
    <row r="176" spans="1:12" s="13" customFormat="1" ht="25.5" x14ac:dyDescent="0.25">
      <c r="A176" s="60"/>
      <c r="B176" s="37"/>
      <c r="C176" s="37"/>
      <c r="D176" s="1" t="s">
        <v>165</v>
      </c>
      <c r="E176" s="22" t="s">
        <v>5</v>
      </c>
      <c r="F176" s="68"/>
      <c r="G176" s="68"/>
      <c r="H176" s="68"/>
      <c r="I176" s="68"/>
      <c r="J176" s="68"/>
      <c r="K176" s="71"/>
      <c r="L176" s="37"/>
    </row>
    <row r="177" spans="1:12" s="13" customFormat="1" x14ac:dyDescent="0.25">
      <c r="A177" s="61"/>
      <c r="B177" s="38"/>
      <c r="C177" s="38"/>
      <c r="D177" s="1" t="s">
        <v>210</v>
      </c>
      <c r="E177" s="22" t="s">
        <v>5</v>
      </c>
      <c r="F177" s="69"/>
      <c r="G177" s="69"/>
      <c r="H177" s="69"/>
      <c r="I177" s="69"/>
      <c r="J177" s="69"/>
      <c r="K177" s="73"/>
      <c r="L177" s="38"/>
    </row>
    <row r="178" spans="1:12" s="13" customFormat="1" ht="38.25" customHeight="1" x14ac:dyDescent="0.25">
      <c r="A178" s="62">
        <v>44131</v>
      </c>
      <c r="B178" s="39" t="s">
        <v>134</v>
      </c>
      <c r="C178" s="39" t="s">
        <v>352</v>
      </c>
      <c r="D178" s="4" t="s">
        <v>239</v>
      </c>
      <c r="E178" s="23" t="s">
        <v>5</v>
      </c>
      <c r="F178" s="56">
        <v>0</v>
      </c>
      <c r="G178" s="56">
        <v>839.65</v>
      </c>
      <c r="H178" s="56">
        <v>0</v>
      </c>
      <c r="I178" s="56">
        <v>0</v>
      </c>
      <c r="J178" s="56">
        <v>0</v>
      </c>
      <c r="K178" s="65">
        <f>SUM(F178:J181)</f>
        <v>839.65</v>
      </c>
      <c r="L178" s="39"/>
    </row>
    <row r="179" spans="1:12" s="13" customFormat="1" ht="38.25" customHeight="1" x14ac:dyDescent="0.25">
      <c r="A179" s="63"/>
      <c r="B179" s="40"/>
      <c r="C179" s="40"/>
      <c r="D179" s="5" t="s">
        <v>55</v>
      </c>
      <c r="E179" s="23" t="s">
        <v>6</v>
      </c>
      <c r="F179" s="57"/>
      <c r="G179" s="57"/>
      <c r="H179" s="57"/>
      <c r="I179" s="57"/>
      <c r="J179" s="57"/>
      <c r="K179" s="66"/>
      <c r="L179" s="40"/>
    </row>
    <row r="180" spans="1:12" s="13" customFormat="1" ht="38.25" customHeight="1" x14ac:dyDescent="0.25">
      <c r="A180" s="63"/>
      <c r="B180" s="40"/>
      <c r="C180" s="40"/>
      <c r="D180" s="5" t="s">
        <v>337</v>
      </c>
      <c r="E180" s="23" t="s">
        <v>6</v>
      </c>
      <c r="F180" s="57"/>
      <c r="G180" s="57"/>
      <c r="H180" s="57"/>
      <c r="I180" s="57"/>
      <c r="J180" s="57"/>
      <c r="K180" s="66"/>
      <c r="L180" s="40"/>
    </row>
    <row r="181" spans="1:12" s="13" customFormat="1" ht="38.25" customHeight="1" x14ac:dyDescent="0.25">
      <c r="A181" s="63"/>
      <c r="B181" s="40"/>
      <c r="C181" s="41"/>
      <c r="D181" s="4" t="s">
        <v>201</v>
      </c>
      <c r="E181" s="23" t="s">
        <v>8</v>
      </c>
      <c r="F181" s="57"/>
      <c r="G181" s="57"/>
      <c r="H181" s="57"/>
      <c r="I181" s="57"/>
      <c r="J181" s="57"/>
      <c r="K181" s="66"/>
      <c r="L181" s="40"/>
    </row>
    <row r="182" spans="1:12" s="13" customFormat="1" ht="30.75" customHeight="1" x14ac:dyDescent="0.25">
      <c r="A182" s="59">
        <v>44138</v>
      </c>
      <c r="B182" s="36" t="s">
        <v>135</v>
      </c>
      <c r="C182" s="36" t="s">
        <v>333</v>
      </c>
      <c r="D182" s="1" t="s">
        <v>310</v>
      </c>
      <c r="E182" s="22" t="s">
        <v>5</v>
      </c>
      <c r="F182" s="67">
        <v>0</v>
      </c>
      <c r="G182" s="67">
        <v>839.65</v>
      </c>
      <c r="H182" s="67">
        <v>0</v>
      </c>
      <c r="I182" s="67">
        <v>0</v>
      </c>
      <c r="J182" s="67">
        <v>0</v>
      </c>
      <c r="K182" s="70">
        <f>SUM(F182:J185)</f>
        <v>839.65</v>
      </c>
      <c r="L182" s="36"/>
    </row>
    <row r="183" spans="1:12" s="13" customFormat="1" ht="30.75" customHeight="1" x14ac:dyDescent="0.25">
      <c r="A183" s="60"/>
      <c r="B183" s="37"/>
      <c r="C183" s="37"/>
      <c r="D183" s="1" t="s">
        <v>55</v>
      </c>
      <c r="E183" s="22" t="s">
        <v>6</v>
      </c>
      <c r="F183" s="68"/>
      <c r="G183" s="68"/>
      <c r="H183" s="68"/>
      <c r="I183" s="68"/>
      <c r="J183" s="68"/>
      <c r="K183" s="71"/>
      <c r="L183" s="37"/>
    </row>
    <row r="184" spans="1:12" s="13" customFormat="1" ht="30.75" customHeight="1" x14ac:dyDescent="0.25">
      <c r="A184" s="60"/>
      <c r="B184" s="37"/>
      <c r="C184" s="37"/>
      <c r="D184" s="1" t="s">
        <v>211</v>
      </c>
      <c r="E184" s="22" t="s">
        <v>6</v>
      </c>
      <c r="F184" s="68"/>
      <c r="G184" s="68"/>
      <c r="H184" s="68"/>
      <c r="I184" s="68"/>
      <c r="J184" s="68"/>
      <c r="K184" s="71"/>
      <c r="L184" s="37"/>
    </row>
    <row r="185" spans="1:12" s="13" customFormat="1" ht="53.25" customHeight="1" x14ac:dyDescent="0.25">
      <c r="A185" s="60"/>
      <c r="B185" s="37"/>
      <c r="C185" s="38"/>
      <c r="D185" s="1" t="s">
        <v>201</v>
      </c>
      <c r="E185" s="22" t="s">
        <v>8</v>
      </c>
      <c r="F185" s="68"/>
      <c r="G185" s="68"/>
      <c r="H185" s="68"/>
      <c r="I185" s="68"/>
      <c r="J185" s="68"/>
      <c r="K185" s="71"/>
      <c r="L185" s="37"/>
    </row>
    <row r="186" spans="1:12" s="13" customFormat="1" ht="15" customHeight="1" x14ac:dyDescent="0.25">
      <c r="A186" s="62" t="s">
        <v>136</v>
      </c>
      <c r="B186" s="39" t="s">
        <v>226</v>
      </c>
      <c r="C186" s="39" t="s">
        <v>312</v>
      </c>
      <c r="D186" s="4" t="s">
        <v>38</v>
      </c>
      <c r="E186" s="28" t="s">
        <v>6</v>
      </c>
      <c r="F186" s="56">
        <v>0</v>
      </c>
      <c r="G186" s="56">
        <v>1679.3</v>
      </c>
      <c r="H186" s="56">
        <v>0</v>
      </c>
      <c r="I186" s="56">
        <v>0</v>
      </c>
      <c r="J186" s="56">
        <v>0</v>
      </c>
      <c r="K186" s="65">
        <f>SUM(F186:J207)</f>
        <v>1679.3</v>
      </c>
      <c r="L186" s="39" t="s">
        <v>36</v>
      </c>
    </row>
    <row r="187" spans="1:12" s="13" customFormat="1" ht="15" customHeight="1" x14ac:dyDescent="0.25">
      <c r="A187" s="63"/>
      <c r="B187" s="40"/>
      <c r="C187" s="40"/>
      <c r="D187" s="4" t="s">
        <v>138</v>
      </c>
      <c r="E187" s="28" t="s">
        <v>5</v>
      </c>
      <c r="F187" s="57"/>
      <c r="G187" s="57"/>
      <c r="H187" s="57"/>
      <c r="I187" s="57"/>
      <c r="J187" s="57"/>
      <c r="K187" s="66"/>
      <c r="L187" s="40"/>
    </row>
    <row r="188" spans="1:12" s="13" customFormat="1" ht="15" customHeight="1" x14ac:dyDescent="0.25">
      <c r="A188" s="63"/>
      <c r="B188" s="40"/>
      <c r="C188" s="40"/>
      <c r="D188" s="4" t="s">
        <v>137</v>
      </c>
      <c r="E188" s="28" t="s">
        <v>6</v>
      </c>
      <c r="F188" s="57"/>
      <c r="G188" s="57"/>
      <c r="H188" s="57"/>
      <c r="I188" s="57"/>
      <c r="J188" s="57"/>
      <c r="K188" s="66"/>
      <c r="L188" s="40"/>
    </row>
    <row r="189" spans="1:12" s="13" customFormat="1" ht="15" customHeight="1" x14ac:dyDescent="0.25">
      <c r="A189" s="63"/>
      <c r="B189" s="40"/>
      <c r="C189" s="40"/>
      <c r="D189" s="4" t="s">
        <v>177</v>
      </c>
      <c r="E189" s="28" t="s">
        <v>6</v>
      </c>
      <c r="F189" s="57"/>
      <c r="G189" s="57"/>
      <c r="H189" s="57"/>
      <c r="I189" s="57"/>
      <c r="J189" s="57"/>
      <c r="K189" s="66"/>
      <c r="L189" s="40"/>
    </row>
    <row r="190" spans="1:12" s="13" customFormat="1" ht="25.5" x14ac:dyDescent="0.25">
      <c r="A190" s="63"/>
      <c r="B190" s="40"/>
      <c r="C190" s="40"/>
      <c r="D190" s="4" t="s">
        <v>192</v>
      </c>
      <c r="E190" s="23" t="s">
        <v>6</v>
      </c>
      <c r="F190" s="57"/>
      <c r="G190" s="57"/>
      <c r="H190" s="57"/>
      <c r="I190" s="57"/>
      <c r="J190" s="57"/>
      <c r="K190" s="66"/>
      <c r="L190" s="40"/>
    </row>
    <row r="191" spans="1:12" s="13" customFormat="1" ht="39" customHeight="1" x14ac:dyDescent="0.25">
      <c r="A191" s="63"/>
      <c r="B191" s="40"/>
      <c r="C191" s="40"/>
      <c r="D191" s="4" t="s">
        <v>243</v>
      </c>
      <c r="E191" s="23" t="s">
        <v>6</v>
      </c>
      <c r="F191" s="57"/>
      <c r="G191" s="57"/>
      <c r="H191" s="57"/>
      <c r="I191" s="57"/>
      <c r="J191" s="57"/>
      <c r="K191" s="66"/>
      <c r="L191" s="40"/>
    </row>
    <row r="192" spans="1:12" s="13" customFormat="1" ht="25.5" x14ac:dyDescent="0.25">
      <c r="A192" s="63"/>
      <c r="B192" s="40"/>
      <c r="C192" s="40"/>
      <c r="D192" s="4" t="s">
        <v>212</v>
      </c>
      <c r="E192" s="23" t="s">
        <v>76</v>
      </c>
      <c r="F192" s="57"/>
      <c r="G192" s="57"/>
      <c r="H192" s="57"/>
      <c r="I192" s="57"/>
      <c r="J192" s="57"/>
      <c r="K192" s="66"/>
      <c r="L192" s="40"/>
    </row>
    <row r="193" spans="1:12" s="13" customFormat="1" ht="25.5" x14ac:dyDescent="0.25">
      <c r="A193" s="63"/>
      <c r="B193" s="40"/>
      <c r="C193" s="40"/>
      <c r="D193" s="4" t="s">
        <v>178</v>
      </c>
      <c r="E193" s="23" t="s">
        <v>5</v>
      </c>
      <c r="F193" s="57"/>
      <c r="G193" s="57"/>
      <c r="H193" s="57"/>
      <c r="I193" s="57"/>
      <c r="J193" s="57"/>
      <c r="K193" s="66"/>
      <c r="L193" s="40"/>
    </row>
    <row r="194" spans="1:12" s="13" customFormat="1" ht="25.5" x14ac:dyDescent="0.25">
      <c r="A194" s="63"/>
      <c r="B194" s="40"/>
      <c r="C194" s="40"/>
      <c r="D194" s="4" t="s">
        <v>139</v>
      </c>
      <c r="E194" s="23" t="s">
        <v>5</v>
      </c>
      <c r="F194" s="57"/>
      <c r="G194" s="57"/>
      <c r="H194" s="57"/>
      <c r="I194" s="57"/>
      <c r="J194" s="57"/>
      <c r="K194" s="66"/>
      <c r="L194" s="40"/>
    </row>
    <row r="195" spans="1:12" s="13" customFormat="1" ht="51" x14ac:dyDescent="0.25">
      <c r="A195" s="63"/>
      <c r="B195" s="40"/>
      <c r="C195" s="40"/>
      <c r="D195" s="4" t="s">
        <v>140</v>
      </c>
      <c r="E195" s="23" t="s">
        <v>5</v>
      </c>
      <c r="F195" s="57"/>
      <c r="G195" s="57"/>
      <c r="H195" s="57"/>
      <c r="I195" s="57"/>
      <c r="J195" s="57"/>
      <c r="K195" s="66"/>
      <c r="L195" s="40"/>
    </row>
    <row r="196" spans="1:12" s="13" customFormat="1" ht="15" customHeight="1" x14ac:dyDescent="0.25">
      <c r="A196" s="63"/>
      <c r="B196" s="40"/>
      <c r="C196" s="40"/>
      <c r="D196" s="4" t="s">
        <v>186</v>
      </c>
      <c r="E196" s="23" t="s">
        <v>6</v>
      </c>
      <c r="F196" s="57"/>
      <c r="G196" s="57"/>
      <c r="H196" s="57"/>
      <c r="I196" s="57"/>
      <c r="J196" s="57"/>
      <c r="K196" s="66"/>
      <c r="L196" s="40"/>
    </row>
    <row r="197" spans="1:12" s="13" customFormat="1" ht="25.5" x14ac:dyDescent="0.25">
      <c r="A197" s="63"/>
      <c r="B197" s="40"/>
      <c r="C197" s="40"/>
      <c r="D197" s="4" t="s">
        <v>213</v>
      </c>
      <c r="E197" s="23" t="s">
        <v>6</v>
      </c>
      <c r="F197" s="57"/>
      <c r="G197" s="57"/>
      <c r="H197" s="57"/>
      <c r="I197" s="57"/>
      <c r="J197" s="57"/>
      <c r="K197" s="66"/>
      <c r="L197" s="40"/>
    </row>
    <row r="198" spans="1:12" s="13" customFormat="1" ht="25.5" x14ac:dyDescent="0.25">
      <c r="A198" s="63"/>
      <c r="B198" s="40"/>
      <c r="C198" s="40"/>
      <c r="D198" s="4" t="s">
        <v>179</v>
      </c>
      <c r="E198" s="23" t="s">
        <v>8</v>
      </c>
      <c r="F198" s="57"/>
      <c r="G198" s="57"/>
      <c r="H198" s="57"/>
      <c r="I198" s="57"/>
      <c r="J198" s="57"/>
      <c r="K198" s="66"/>
      <c r="L198" s="40"/>
    </row>
    <row r="199" spans="1:12" s="13" customFormat="1" ht="38.25" x14ac:dyDescent="0.25">
      <c r="A199" s="63"/>
      <c r="B199" s="40"/>
      <c r="C199" s="40"/>
      <c r="D199" s="4" t="s">
        <v>180</v>
      </c>
      <c r="E199" s="23" t="s">
        <v>5</v>
      </c>
      <c r="F199" s="57"/>
      <c r="G199" s="57"/>
      <c r="H199" s="57"/>
      <c r="I199" s="57"/>
      <c r="J199" s="57"/>
      <c r="K199" s="66"/>
      <c r="L199" s="40"/>
    </row>
    <row r="200" spans="1:12" s="13" customFormat="1" ht="25.5" x14ac:dyDescent="0.25">
      <c r="A200" s="63"/>
      <c r="B200" s="40"/>
      <c r="C200" s="40"/>
      <c r="D200" s="4" t="s">
        <v>181</v>
      </c>
      <c r="E200" s="23" t="s">
        <v>5</v>
      </c>
      <c r="F200" s="57"/>
      <c r="G200" s="57"/>
      <c r="H200" s="57"/>
      <c r="I200" s="57"/>
      <c r="J200" s="57"/>
      <c r="K200" s="66"/>
      <c r="L200" s="40"/>
    </row>
    <row r="201" spans="1:12" s="13" customFormat="1" ht="38.25" x14ac:dyDescent="0.25">
      <c r="A201" s="63"/>
      <c r="B201" s="40"/>
      <c r="C201" s="40"/>
      <c r="D201" s="4" t="s">
        <v>214</v>
      </c>
      <c r="E201" s="23" t="s">
        <v>5</v>
      </c>
      <c r="F201" s="57"/>
      <c r="G201" s="57"/>
      <c r="H201" s="57"/>
      <c r="I201" s="57"/>
      <c r="J201" s="57"/>
      <c r="K201" s="66"/>
      <c r="L201" s="40"/>
    </row>
    <row r="202" spans="1:12" s="13" customFormat="1" ht="38.25" x14ac:dyDescent="0.25">
      <c r="A202" s="63"/>
      <c r="B202" s="40"/>
      <c r="C202" s="40"/>
      <c r="D202" s="4" t="s">
        <v>141</v>
      </c>
      <c r="E202" s="23" t="s">
        <v>76</v>
      </c>
      <c r="F202" s="57"/>
      <c r="G202" s="57"/>
      <c r="H202" s="57"/>
      <c r="I202" s="57"/>
      <c r="J202" s="57"/>
      <c r="K202" s="66"/>
      <c r="L202" s="40"/>
    </row>
    <row r="203" spans="1:12" s="13" customFormat="1" ht="51" x14ac:dyDescent="0.25">
      <c r="A203" s="63"/>
      <c r="B203" s="40"/>
      <c r="C203" s="40"/>
      <c r="D203" s="4" t="s">
        <v>193</v>
      </c>
      <c r="E203" s="23" t="s">
        <v>5</v>
      </c>
      <c r="F203" s="57"/>
      <c r="G203" s="57"/>
      <c r="H203" s="57"/>
      <c r="I203" s="57"/>
      <c r="J203" s="57"/>
      <c r="K203" s="66"/>
      <c r="L203" s="40"/>
    </row>
    <row r="204" spans="1:12" s="13" customFormat="1" x14ac:dyDescent="0.25">
      <c r="A204" s="63"/>
      <c r="B204" s="40"/>
      <c r="C204" s="40"/>
      <c r="D204" s="4" t="s">
        <v>142</v>
      </c>
      <c r="E204" s="23" t="s">
        <v>5</v>
      </c>
      <c r="F204" s="57"/>
      <c r="G204" s="57"/>
      <c r="H204" s="57"/>
      <c r="I204" s="57"/>
      <c r="J204" s="57"/>
      <c r="K204" s="66"/>
      <c r="L204" s="40"/>
    </row>
    <row r="205" spans="1:12" s="13" customFormat="1" x14ac:dyDescent="0.25">
      <c r="A205" s="63"/>
      <c r="B205" s="40"/>
      <c r="C205" s="40"/>
      <c r="D205" s="4" t="s">
        <v>201</v>
      </c>
      <c r="E205" s="23" t="s">
        <v>7</v>
      </c>
      <c r="F205" s="57"/>
      <c r="G205" s="57"/>
      <c r="H205" s="57"/>
      <c r="I205" s="57"/>
      <c r="J205" s="57"/>
      <c r="K205" s="66"/>
      <c r="L205" s="40"/>
    </row>
    <row r="206" spans="1:12" s="13" customFormat="1" x14ac:dyDescent="0.25">
      <c r="A206" s="63"/>
      <c r="B206" s="40"/>
      <c r="C206" s="40"/>
      <c r="D206" s="4" t="s">
        <v>182</v>
      </c>
      <c r="E206" s="23" t="s">
        <v>7</v>
      </c>
      <c r="F206" s="57"/>
      <c r="G206" s="57"/>
      <c r="H206" s="57"/>
      <c r="I206" s="57"/>
      <c r="J206" s="57"/>
      <c r="K206" s="66"/>
      <c r="L206" s="40"/>
    </row>
    <row r="207" spans="1:12" s="13" customFormat="1" ht="15" customHeight="1" x14ac:dyDescent="0.25">
      <c r="A207" s="64"/>
      <c r="B207" s="41"/>
      <c r="C207" s="41"/>
      <c r="D207" s="4" t="s">
        <v>177</v>
      </c>
      <c r="E207" s="23" t="s">
        <v>7</v>
      </c>
      <c r="F207" s="58"/>
      <c r="G207" s="58"/>
      <c r="H207" s="58"/>
      <c r="I207" s="58"/>
      <c r="J207" s="58"/>
      <c r="K207" s="72"/>
      <c r="L207" s="41"/>
    </row>
    <row r="208" spans="1:12" s="13" customFormat="1" ht="34.5" customHeight="1" x14ac:dyDescent="0.25">
      <c r="A208" s="59">
        <v>44147</v>
      </c>
      <c r="B208" s="36" t="s">
        <v>143</v>
      </c>
      <c r="C208" s="36" t="s">
        <v>334</v>
      </c>
      <c r="D208" s="1" t="s">
        <v>240</v>
      </c>
      <c r="E208" s="22" t="s">
        <v>5</v>
      </c>
      <c r="F208" s="67">
        <v>0</v>
      </c>
      <c r="G208" s="67">
        <v>839.65</v>
      </c>
      <c r="H208" s="67">
        <v>0</v>
      </c>
      <c r="I208" s="67">
        <v>0</v>
      </c>
      <c r="J208" s="67">
        <v>0</v>
      </c>
      <c r="K208" s="70">
        <f>SUM(F208:J211)</f>
        <v>839.65</v>
      </c>
      <c r="L208" s="36"/>
    </row>
    <row r="209" spans="1:12" s="13" customFormat="1" ht="34.5" customHeight="1" x14ac:dyDescent="0.25">
      <c r="A209" s="60"/>
      <c r="B209" s="37"/>
      <c r="C209" s="37"/>
      <c r="D209" s="1" t="s">
        <v>55</v>
      </c>
      <c r="E209" s="22" t="s">
        <v>6</v>
      </c>
      <c r="F209" s="68"/>
      <c r="G209" s="68"/>
      <c r="H209" s="68"/>
      <c r="I209" s="68"/>
      <c r="J209" s="68"/>
      <c r="K209" s="71"/>
      <c r="L209" s="37"/>
    </row>
    <row r="210" spans="1:12" s="13" customFormat="1" ht="34.5" customHeight="1" x14ac:dyDescent="0.25">
      <c r="A210" s="60"/>
      <c r="B210" s="37"/>
      <c r="C210" s="37"/>
      <c r="D210" s="1" t="s">
        <v>211</v>
      </c>
      <c r="E210" s="22" t="s">
        <v>6</v>
      </c>
      <c r="F210" s="68"/>
      <c r="G210" s="68"/>
      <c r="H210" s="68"/>
      <c r="I210" s="68"/>
      <c r="J210" s="68"/>
      <c r="K210" s="71"/>
      <c r="L210" s="37"/>
    </row>
    <row r="211" spans="1:12" s="13" customFormat="1" ht="34.5" customHeight="1" x14ac:dyDescent="0.25">
      <c r="A211" s="60"/>
      <c r="B211" s="37"/>
      <c r="C211" s="38"/>
      <c r="D211" s="1" t="s">
        <v>201</v>
      </c>
      <c r="E211" s="22" t="s">
        <v>8</v>
      </c>
      <c r="F211" s="68"/>
      <c r="G211" s="68"/>
      <c r="H211" s="68"/>
      <c r="I211" s="68"/>
      <c r="J211" s="68"/>
      <c r="K211" s="71"/>
      <c r="L211" s="37"/>
    </row>
    <row r="212" spans="1:12" s="13" customFormat="1" ht="36" customHeight="1" x14ac:dyDescent="0.25">
      <c r="A212" s="62">
        <v>44153</v>
      </c>
      <c r="B212" s="39" t="s">
        <v>311</v>
      </c>
      <c r="C212" s="39" t="s">
        <v>335</v>
      </c>
      <c r="D212" s="4" t="s">
        <v>215</v>
      </c>
      <c r="E212" s="23" t="s">
        <v>5</v>
      </c>
      <c r="F212" s="56">
        <v>0</v>
      </c>
      <c r="G212" s="56">
        <v>839.65</v>
      </c>
      <c r="H212" s="56">
        <v>0</v>
      </c>
      <c r="I212" s="56">
        <v>0</v>
      </c>
      <c r="J212" s="56">
        <v>0</v>
      </c>
      <c r="K212" s="65">
        <f t="shared" ref="K212" si="0">SUM(F212:J215)</f>
        <v>839.65</v>
      </c>
      <c r="L212" s="39"/>
    </row>
    <row r="213" spans="1:12" s="13" customFormat="1" ht="36" customHeight="1" x14ac:dyDescent="0.25">
      <c r="A213" s="63"/>
      <c r="B213" s="40"/>
      <c r="C213" s="40"/>
      <c r="D213" s="4" t="s">
        <v>55</v>
      </c>
      <c r="E213" s="23" t="s">
        <v>6</v>
      </c>
      <c r="F213" s="57"/>
      <c r="G213" s="57"/>
      <c r="H213" s="57"/>
      <c r="I213" s="57"/>
      <c r="J213" s="57"/>
      <c r="K213" s="66"/>
      <c r="L213" s="40"/>
    </row>
    <row r="214" spans="1:12" s="13" customFormat="1" ht="36" customHeight="1" x14ac:dyDescent="0.25">
      <c r="A214" s="63"/>
      <c r="B214" s="40"/>
      <c r="C214" s="40"/>
      <c r="D214" s="5" t="s">
        <v>337</v>
      </c>
      <c r="E214" s="23" t="s">
        <v>6</v>
      </c>
      <c r="F214" s="57"/>
      <c r="G214" s="57"/>
      <c r="H214" s="57"/>
      <c r="I214" s="57"/>
      <c r="J214" s="57"/>
      <c r="K214" s="66"/>
      <c r="L214" s="40"/>
    </row>
    <row r="215" spans="1:12" s="13" customFormat="1" ht="36" customHeight="1" x14ac:dyDescent="0.25">
      <c r="A215" s="63"/>
      <c r="B215" s="40"/>
      <c r="C215" s="41"/>
      <c r="D215" s="4" t="s">
        <v>201</v>
      </c>
      <c r="E215" s="23" t="s">
        <v>8</v>
      </c>
      <c r="F215" s="57"/>
      <c r="G215" s="57"/>
      <c r="H215" s="57"/>
      <c r="I215" s="57"/>
      <c r="J215" s="57"/>
      <c r="K215" s="66"/>
      <c r="L215" s="40"/>
    </row>
    <row r="216" spans="1:12" s="13" customFormat="1" ht="50.25" customHeight="1" x14ac:dyDescent="0.25">
      <c r="A216" s="59">
        <v>44176</v>
      </c>
      <c r="B216" s="36" t="s">
        <v>144</v>
      </c>
      <c r="C216" s="36" t="s">
        <v>353</v>
      </c>
      <c r="D216" s="1" t="s">
        <v>166</v>
      </c>
      <c r="E216" s="22" t="s">
        <v>5</v>
      </c>
      <c r="F216" s="67">
        <v>0</v>
      </c>
      <c r="G216" s="67">
        <v>839.65</v>
      </c>
      <c r="H216" s="67">
        <v>0</v>
      </c>
      <c r="I216" s="67">
        <v>0</v>
      </c>
      <c r="J216" s="67">
        <v>0</v>
      </c>
      <c r="K216" s="70">
        <f t="shared" ref="K216" si="1">SUM(F216:J219)</f>
        <v>839.65</v>
      </c>
      <c r="L216" s="36"/>
    </row>
    <row r="217" spans="1:12" s="13" customFormat="1" ht="50.25" customHeight="1" x14ac:dyDescent="0.25">
      <c r="A217" s="60"/>
      <c r="B217" s="37"/>
      <c r="C217" s="37"/>
      <c r="D217" s="1" t="s">
        <v>55</v>
      </c>
      <c r="E217" s="22" t="s">
        <v>6</v>
      </c>
      <c r="F217" s="68"/>
      <c r="G217" s="68"/>
      <c r="H217" s="68"/>
      <c r="I217" s="68"/>
      <c r="J217" s="68"/>
      <c r="K217" s="71"/>
      <c r="L217" s="37"/>
    </row>
    <row r="218" spans="1:12" s="13" customFormat="1" ht="50.25" customHeight="1" x14ac:dyDescent="0.25">
      <c r="A218" s="60"/>
      <c r="B218" s="37"/>
      <c r="C218" s="37"/>
      <c r="D218" s="6" t="s">
        <v>337</v>
      </c>
      <c r="E218" s="22" t="s">
        <v>6</v>
      </c>
      <c r="F218" s="68"/>
      <c r="G218" s="68"/>
      <c r="H218" s="68"/>
      <c r="I218" s="68"/>
      <c r="J218" s="68"/>
      <c r="K218" s="71"/>
      <c r="L218" s="37"/>
    </row>
    <row r="219" spans="1:12" s="13" customFormat="1" ht="50.25" customHeight="1" x14ac:dyDescent="0.25">
      <c r="A219" s="61"/>
      <c r="B219" s="38"/>
      <c r="C219" s="38"/>
      <c r="D219" s="1" t="s">
        <v>56</v>
      </c>
      <c r="E219" s="22" t="s">
        <v>8</v>
      </c>
      <c r="F219" s="69"/>
      <c r="G219" s="69"/>
      <c r="H219" s="69"/>
      <c r="I219" s="69"/>
      <c r="J219" s="69"/>
      <c r="K219" s="71"/>
      <c r="L219" s="38"/>
    </row>
    <row r="220" spans="1:12" s="13" customFormat="1" ht="38.25" customHeight="1" x14ac:dyDescent="0.25">
      <c r="A220" s="62">
        <v>44180</v>
      </c>
      <c r="B220" s="39" t="s">
        <v>253</v>
      </c>
      <c r="C220" s="39" t="s">
        <v>336</v>
      </c>
      <c r="D220" s="4" t="s">
        <v>145</v>
      </c>
      <c r="E220" s="23" t="s">
        <v>5</v>
      </c>
      <c r="F220" s="56">
        <v>0</v>
      </c>
      <c r="G220" s="56">
        <v>839.65</v>
      </c>
      <c r="H220" s="56">
        <v>0</v>
      </c>
      <c r="I220" s="56">
        <v>0</v>
      </c>
      <c r="J220" s="56">
        <v>0</v>
      </c>
      <c r="K220" s="65">
        <f t="shared" ref="K220" si="2">SUM(F220:J223)</f>
        <v>839.65</v>
      </c>
      <c r="L220" s="39"/>
    </row>
    <row r="221" spans="1:12" s="13" customFormat="1" ht="38.25" customHeight="1" x14ac:dyDescent="0.25">
      <c r="A221" s="63"/>
      <c r="B221" s="40"/>
      <c r="C221" s="40"/>
      <c r="D221" s="4" t="s">
        <v>55</v>
      </c>
      <c r="E221" s="23" t="s">
        <v>6</v>
      </c>
      <c r="F221" s="57"/>
      <c r="G221" s="57"/>
      <c r="H221" s="57"/>
      <c r="I221" s="57"/>
      <c r="J221" s="57"/>
      <c r="K221" s="66"/>
      <c r="L221" s="40"/>
    </row>
    <row r="222" spans="1:12" s="13" customFormat="1" ht="38.25" customHeight="1" x14ac:dyDescent="0.25">
      <c r="A222" s="63"/>
      <c r="B222" s="40"/>
      <c r="C222" s="40"/>
      <c r="D222" s="5" t="s">
        <v>337</v>
      </c>
      <c r="E222" s="23" t="s">
        <v>6</v>
      </c>
      <c r="F222" s="57"/>
      <c r="G222" s="57"/>
      <c r="H222" s="57"/>
      <c r="I222" s="57"/>
      <c r="J222" s="57"/>
      <c r="K222" s="66"/>
      <c r="L222" s="40"/>
    </row>
    <row r="223" spans="1:12" s="13" customFormat="1" ht="38.25" customHeight="1" x14ac:dyDescent="0.25">
      <c r="A223" s="64"/>
      <c r="B223" s="41"/>
      <c r="C223" s="41"/>
      <c r="D223" s="4" t="s">
        <v>201</v>
      </c>
      <c r="E223" s="23" t="s">
        <v>8</v>
      </c>
      <c r="F223" s="58"/>
      <c r="G223" s="58"/>
      <c r="H223" s="58"/>
      <c r="I223" s="58"/>
      <c r="J223" s="58"/>
      <c r="K223" s="66"/>
      <c r="L223" s="41"/>
    </row>
    <row r="224" spans="1:12" ht="33" customHeight="1" x14ac:dyDescent="0.25">
      <c r="A224" s="48" t="s">
        <v>249</v>
      </c>
      <c r="B224" s="49"/>
      <c r="C224" s="49"/>
      <c r="D224" s="49"/>
      <c r="E224" s="50"/>
      <c r="F224" s="30">
        <f>SUM(F4:F223)</f>
        <v>80970.040000000008</v>
      </c>
      <c r="G224" s="30">
        <f>SUM(G4:G223)</f>
        <v>34267.880000000019</v>
      </c>
      <c r="H224" s="30">
        <f>SUM(H4:H223)</f>
        <v>30458.87</v>
      </c>
      <c r="I224" s="30">
        <f>SUM(I4:I223)</f>
        <v>3157.94</v>
      </c>
      <c r="J224" s="30">
        <f>SUM(J4:J223)</f>
        <v>2610.3000000000002</v>
      </c>
      <c r="K224" s="30">
        <f>SUM(F224:J224)</f>
        <v>151465.03000000003</v>
      </c>
      <c r="L224" s="31"/>
    </row>
    <row r="225" spans="11:11" x14ac:dyDescent="0.25">
      <c r="K225" s="19"/>
    </row>
  </sheetData>
  <mergeCells count="412">
    <mergeCell ref="E2:E3"/>
    <mergeCell ref="A54:A55"/>
    <mergeCell ref="B54:B55"/>
    <mergeCell ref="A56:A59"/>
    <mergeCell ref="B56:B59"/>
    <mergeCell ref="A4:A30"/>
    <mergeCell ref="B4:B30"/>
    <mergeCell ref="A31:A53"/>
    <mergeCell ref="B31:B53"/>
    <mergeCell ref="C4:C30"/>
    <mergeCell ref="C2:C3"/>
    <mergeCell ref="C31:C53"/>
    <mergeCell ref="C54:C55"/>
    <mergeCell ref="C56:C59"/>
    <mergeCell ref="A68:A71"/>
    <mergeCell ref="B68:B71"/>
    <mergeCell ref="A72:A75"/>
    <mergeCell ref="B72:B75"/>
    <mergeCell ref="A76:A79"/>
    <mergeCell ref="B76:B79"/>
    <mergeCell ref="A60:A63"/>
    <mergeCell ref="B60:B63"/>
    <mergeCell ref="A64:A67"/>
    <mergeCell ref="B64:B67"/>
    <mergeCell ref="A86:A87"/>
    <mergeCell ref="B86:B87"/>
    <mergeCell ref="A88:A89"/>
    <mergeCell ref="B88:B89"/>
    <mergeCell ref="A90:A91"/>
    <mergeCell ref="B90:B91"/>
    <mergeCell ref="A80:A81"/>
    <mergeCell ref="B80:B81"/>
    <mergeCell ref="A82:A83"/>
    <mergeCell ref="B82:B83"/>
    <mergeCell ref="A84:A85"/>
    <mergeCell ref="B84:B85"/>
    <mergeCell ref="A98:A99"/>
    <mergeCell ref="B98:B99"/>
    <mergeCell ref="A100:A103"/>
    <mergeCell ref="B100:B103"/>
    <mergeCell ref="A92:A93"/>
    <mergeCell ref="B92:B93"/>
    <mergeCell ref="A94:A95"/>
    <mergeCell ref="B94:B95"/>
    <mergeCell ref="A96:A97"/>
    <mergeCell ref="B96:B97"/>
    <mergeCell ref="A128:A131"/>
    <mergeCell ref="B128:B131"/>
    <mergeCell ref="A132:A135"/>
    <mergeCell ref="B132:B135"/>
    <mergeCell ref="A136:A139"/>
    <mergeCell ref="B136:B139"/>
    <mergeCell ref="A104:A107"/>
    <mergeCell ref="B104:B107"/>
    <mergeCell ref="A108:A111"/>
    <mergeCell ref="B108:B111"/>
    <mergeCell ref="A112:A127"/>
    <mergeCell ref="B112:B127"/>
    <mergeCell ref="B182:B185"/>
    <mergeCell ref="A153:A156"/>
    <mergeCell ref="B153:B156"/>
    <mergeCell ref="A157:A160"/>
    <mergeCell ref="B157:B160"/>
    <mergeCell ref="A161:A164"/>
    <mergeCell ref="B161:B164"/>
    <mergeCell ref="A140:A144"/>
    <mergeCell ref="B140:B144"/>
    <mergeCell ref="A145:A148"/>
    <mergeCell ref="B145:B148"/>
    <mergeCell ref="A149:A152"/>
    <mergeCell ref="B149:B152"/>
    <mergeCell ref="K2:K3"/>
    <mergeCell ref="F4:F30"/>
    <mergeCell ref="G4:G30"/>
    <mergeCell ref="H4:H30"/>
    <mergeCell ref="I4:I30"/>
    <mergeCell ref="J4:J30"/>
    <mergeCell ref="K4:K30"/>
    <mergeCell ref="F2:F3"/>
    <mergeCell ref="G2:G3"/>
    <mergeCell ref="H2:J2"/>
    <mergeCell ref="J31:J53"/>
    <mergeCell ref="K31:K53"/>
    <mergeCell ref="F54:F55"/>
    <mergeCell ref="G54:G55"/>
    <mergeCell ref="H54:H55"/>
    <mergeCell ref="I54:I55"/>
    <mergeCell ref="J54:J55"/>
    <mergeCell ref="K54:K55"/>
    <mergeCell ref="I31:I53"/>
    <mergeCell ref="F31:F53"/>
    <mergeCell ref="F60:F63"/>
    <mergeCell ref="G60:G63"/>
    <mergeCell ref="H60:H63"/>
    <mergeCell ref="I60:I63"/>
    <mergeCell ref="J60:J63"/>
    <mergeCell ref="K60:K63"/>
    <mergeCell ref="G56:G59"/>
    <mergeCell ref="H56:H59"/>
    <mergeCell ref="I56:I59"/>
    <mergeCell ref="J56:J59"/>
    <mergeCell ref="K56:K59"/>
    <mergeCell ref="F56:F59"/>
    <mergeCell ref="K68:K71"/>
    <mergeCell ref="F72:F75"/>
    <mergeCell ref="G72:G75"/>
    <mergeCell ref="H72:H75"/>
    <mergeCell ref="I72:I75"/>
    <mergeCell ref="J72:J75"/>
    <mergeCell ref="K72:K75"/>
    <mergeCell ref="G64:G67"/>
    <mergeCell ref="H64:H67"/>
    <mergeCell ref="I64:I67"/>
    <mergeCell ref="J64:J67"/>
    <mergeCell ref="K64:K67"/>
    <mergeCell ref="F68:F71"/>
    <mergeCell ref="G68:G71"/>
    <mergeCell ref="H68:H71"/>
    <mergeCell ref="I68:I71"/>
    <mergeCell ref="J68:J71"/>
    <mergeCell ref="F64:F67"/>
    <mergeCell ref="K80:K81"/>
    <mergeCell ref="F82:F83"/>
    <mergeCell ref="G82:G83"/>
    <mergeCell ref="H82:H83"/>
    <mergeCell ref="I82:I83"/>
    <mergeCell ref="J82:J83"/>
    <mergeCell ref="K82:K83"/>
    <mergeCell ref="G76:G79"/>
    <mergeCell ref="H76:H79"/>
    <mergeCell ref="I76:I79"/>
    <mergeCell ref="J76:J79"/>
    <mergeCell ref="K76:K79"/>
    <mergeCell ref="F80:F81"/>
    <mergeCell ref="G80:G81"/>
    <mergeCell ref="H80:H81"/>
    <mergeCell ref="I80:I81"/>
    <mergeCell ref="J80:J81"/>
    <mergeCell ref="F76:F79"/>
    <mergeCell ref="K86:K87"/>
    <mergeCell ref="F88:F89"/>
    <mergeCell ref="G88:G89"/>
    <mergeCell ref="H88:H89"/>
    <mergeCell ref="I88:I89"/>
    <mergeCell ref="J88:J89"/>
    <mergeCell ref="K88:K89"/>
    <mergeCell ref="G84:G85"/>
    <mergeCell ref="H84:H85"/>
    <mergeCell ref="I84:I85"/>
    <mergeCell ref="J84:J85"/>
    <mergeCell ref="K84:K85"/>
    <mergeCell ref="F86:F87"/>
    <mergeCell ref="G86:G87"/>
    <mergeCell ref="H86:H87"/>
    <mergeCell ref="I86:I87"/>
    <mergeCell ref="J86:J87"/>
    <mergeCell ref="F84:F85"/>
    <mergeCell ref="K92:K93"/>
    <mergeCell ref="F94:F95"/>
    <mergeCell ref="G94:G95"/>
    <mergeCell ref="H94:H95"/>
    <mergeCell ref="I94:I95"/>
    <mergeCell ref="J94:J95"/>
    <mergeCell ref="K94:K95"/>
    <mergeCell ref="G90:G91"/>
    <mergeCell ref="H90:H91"/>
    <mergeCell ref="I90:I91"/>
    <mergeCell ref="J90:J91"/>
    <mergeCell ref="K90:K91"/>
    <mergeCell ref="F92:F93"/>
    <mergeCell ref="G92:G93"/>
    <mergeCell ref="H92:H93"/>
    <mergeCell ref="I92:I93"/>
    <mergeCell ref="J92:J93"/>
    <mergeCell ref="F90:F91"/>
    <mergeCell ref="K98:K99"/>
    <mergeCell ref="F100:F103"/>
    <mergeCell ref="G100:G103"/>
    <mergeCell ref="H100:H103"/>
    <mergeCell ref="I100:I103"/>
    <mergeCell ref="J100:J103"/>
    <mergeCell ref="K100:K103"/>
    <mergeCell ref="G96:G97"/>
    <mergeCell ref="H96:H97"/>
    <mergeCell ref="I96:I97"/>
    <mergeCell ref="J96:J97"/>
    <mergeCell ref="K96:K97"/>
    <mergeCell ref="F98:F99"/>
    <mergeCell ref="G98:G99"/>
    <mergeCell ref="H98:H99"/>
    <mergeCell ref="I98:I99"/>
    <mergeCell ref="J98:J99"/>
    <mergeCell ref="F96:F97"/>
    <mergeCell ref="K108:K111"/>
    <mergeCell ref="F112:F127"/>
    <mergeCell ref="G112:G127"/>
    <mergeCell ref="H112:H127"/>
    <mergeCell ref="I112:I127"/>
    <mergeCell ref="J112:J127"/>
    <mergeCell ref="K112:K127"/>
    <mergeCell ref="G104:G107"/>
    <mergeCell ref="H104:H107"/>
    <mergeCell ref="I104:I107"/>
    <mergeCell ref="J104:J107"/>
    <mergeCell ref="K104:K107"/>
    <mergeCell ref="F108:F111"/>
    <mergeCell ref="G108:G111"/>
    <mergeCell ref="H108:H111"/>
    <mergeCell ref="I108:I111"/>
    <mergeCell ref="J108:J111"/>
    <mergeCell ref="F104:F107"/>
    <mergeCell ref="K132:K135"/>
    <mergeCell ref="F136:F139"/>
    <mergeCell ref="G136:G139"/>
    <mergeCell ref="H136:H139"/>
    <mergeCell ref="I136:I139"/>
    <mergeCell ref="J136:J139"/>
    <mergeCell ref="K136:K139"/>
    <mergeCell ref="G128:G131"/>
    <mergeCell ref="H128:H131"/>
    <mergeCell ref="I128:I131"/>
    <mergeCell ref="J128:J131"/>
    <mergeCell ref="K128:K131"/>
    <mergeCell ref="F132:F135"/>
    <mergeCell ref="G132:G135"/>
    <mergeCell ref="H132:H135"/>
    <mergeCell ref="I132:I135"/>
    <mergeCell ref="J132:J135"/>
    <mergeCell ref="F128:F131"/>
    <mergeCell ref="K145:K148"/>
    <mergeCell ref="F149:F152"/>
    <mergeCell ref="G149:G152"/>
    <mergeCell ref="H149:H152"/>
    <mergeCell ref="I149:I152"/>
    <mergeCell ref="J149:J152"/>
    <mergeCell ref="K149:K152"/>
    <mergeCell ref="G140:G144"/>
    <mergeCell ref="H140:H144"/>
    <mergeCell ref="I140:I144"/>
    <mergeCell ref="J140:J144"/>
    <mergeCell ref="K140:K144"/>
    <mergeCell ref="F145:F148"/>
    <mergeCell ref="G145:G148"/>
    <mergeCell ref="H145:H148"/>
    <mergeCell ref="I145:I148"/>
    <mergeCell ref="J145:J148"/>
    <mergeCell ref="F140:F144"/>
    <mergeCell ref="K157:K160"/>
    <mergeCell ref="F161:F164"/>
    <mergeCell ref="G161:G164"/>
    <mergeCell ref="H161:H164"/>
    <mergeCell ref="I161:I164"/>
    <mergeCell ref="J161:J164"/>
    <mergeCell ref="K161:K164"/>
    <mergeCell ref="G153:G156"/>
    <mergeCell ref="H153:H156"/>
    <mergeCell ref="I153:I156"/>
    <mergeCell ref="J153:J156"/>
    <mergeCell ref="K153:K156"/>
    <mergeCell ref="F157:F160"/>
    <mergeCell ref="G157:G160"/>
    <mergeCell ref="H157:H160"/>
    <mergeCell ref="I157:I160"/>
    <mergeCell ref="J157:J160"/>
    <mergeCell ref="F153:F156"/>
    <mergeCell ref="K178:K181"/>
    <mergeCell ref="F182:F185"/>
    <mergeCell ref="G182:G185"/>
    <mergeCell ref="H182:H185"/>
    <mergeCell ref="I182:I185"/>
    <mergeCell ref="J182:J185"/>
    <mergeCell ref="K182:K185"/>
    <mergeCell ref="G165:G177"/>
    <mergeCell ref="H165:H177"/>
    <mergeCell ref="I165:I177"/>
    <mergeCell ref="J165:J177"/>
    <mergeCell ref="K165:K177"/>
    <mergeCell ref="F178:F181"/>
    <mergeCell ref="G178:G181"/>
    <mergeCell ref="H178:H181"/>
    <mergeCell ref="I178:I181"/>
    <mergeCell ref="J178:J181"/>
    <mergeCell ref="F165:F177"/>
    <mergeCell ref="K208:K211"/>
    <mergeCell ref="F212:F215"/>
    <mergeCell ref="G212:G215"/>
    <mergeCell ref="H212:H215"/>
    <mergeCell ref="I212:I215"/>
    <mergeCell ref="J212:J215"/>
    <mergeCell ref="K212:K215"/>
    <mergeCell ref="G186:G207"/>
    <mergeCell ref="H186:H207"/>
    <mergeCell ref="I186:I207"/>
    <mergeCell ref="J186:J207"/>
    <mergeCell ref="K186:K207"/>
    <mergeCell ref="F208:F211"/>
    <mergeCell ref="G208:G211"/>
    <mergeCell ref="H208:H211"/>
    <mergeCell ref="I208:I211"/>
    <mergeCell ref="J208:J211"/>
    <mergeCell ref="F186:F207"/>
    <mergeCell ref="I220:I223"/>
    <mergeCell ref="J220:J223"/>
    <mergeCell ref="K220:K223"/>
    <mergeCell ref="F216:F219"/>
    <mergeCell ref="G216:G219"/>
    <mergeCell ref="H216:H219"/>
    <mergeCell ref="I216:I219"/>
    <mergeCell ref="J216:J219"/>
    <mergeCell ref="K216:K219"/>
    <mergeCell ref="A224:E224"/>
    <mergeCell ref="D2:D3"/>
    <mergeCell ref="B2:B3"/>
    <mergeCell ref="A2:A3"/>
    <mergeCell ref="G31:G53"/>
    <mergeCell ref="H31:H53"/>
    <mergeCell ref="F220:F223"/>
    <mergeCell ref="G220:G223"/>
    <mergeCell ref="H220:H223"/>
    <mergeCell ref="A216:A219"/>
    <mergeCell ref="B216:B219"/>
    <mergeCell ref="A220:A223"/>
    <mergeCell ref="B220:B223"/>
    <mergeCell ref="A186:A207"/>
    <mergeCell ref="B186:B207"/>
    <mergeCell ref="A208:A211"/>
    <mergeCell ref="B208:B211"/>
    <mergeCell ref="A212:A215"/>
    <mergeCell ref="B212:B215"/>
    <mergeCell ref="A165:A177"/>
    <mergeCell ref="B165:B177"/>
    <mergeCell ref="A178:A181"/>
    <mergeCell ref="B178:B181"/>
    <mergeCell ref="A182:A185"/>
    <mergeCell ref="L2:L3"/>
    <mergeCell ref="L4:L30"/>
    <mergeCell ref="L31:L53"/>
    <mergeCell ref="L54:L55"/>
    <mergeCell ref="L56:L59"/>
    <mergeCell ref="L60:L63"/>
    <mergeCell ref="L64:L67"/>
    <mergeCell ref="L68:L71"/>
    <mergeCell ref="L132:L135"/>
    <mergeCell ref="L72:L75"/>
    <mergeCell ref="L76:L79"/>
    <mergeCell ref="L80:L81"/>
    <mergeCell ref="L82:L83"/>
    <mergeCell ref="L84:L85"/>
    <mergeCell ref="L86:L87"/>
    <mergeCell ref="L88:L89"/>
    <mergeCell ref="L90:L91"/>
    <mergeCell ref="L92:L93"/>
    <mergeCell ref="L182:L185"/>
    <mergeCell ref="L186:L207"/>
    <mergeCell ref="L208:L211"/>
    <mergeCell ref="L212:L215"/>
    <mergeCell ref="L216:L219"/>
    <mergeCell ref="L220:L223"/>
    <mergeCell ref="A1:L1"/>
    <mergeCell ref="L136:L139"/>
    <mergeCell ref="L140:L144"/>
    <mergeCell ref="L145:L148"/>
    <mergeCell ref="L149:L152"/>
    <mergeCell ref="L153:L156"/>
    <mergeCell ref="L157:L160"/>
    <mergeCell ref="L161:L164"/>
    <mergeCell ref="L165:L177"/>
    <mergeCell ref="L178:L181"/>
    <mergeCell ref="L94:L95"/>
    <mergeCell ref="L96:L97"/>
    <mergeCell ref="L98:L99"/>
    <mergeCell ref="L100:L103"/>
    <mergeCell ref="L104:L107"/>
    <mergeCell ref="L108:L111"/>
    <mergeCell ref="L112:L127"/>
    <mergeCell ref="L128:L131"/>
    <mergeCell ref="C60:C63"/>
    <mergeCell ref="C64:C67"/>
    <mergeCell ref="C68:C71"/>
    <mergeCell ref="C72:C75"/>
    <mergeCell ref="C76:C79"/>
    <mergeCell ref="C80:C81"/>
    <mergeCell ref="C82:C83"/>
    <mergeCell ref="C84:C85"/>
    <mergeCell ref="C86:C87"/>
    <mergeCell ref="C128:C131"/>
    <mergeCell ref="C136:C139"/>
    <mergeCell ref="C112:C127"/>
    <mergeCell ref="C132:C135"/>
    <mergeCell ref="C140:C144"/>
    <mergeCell ref="C145:C148"/>
    <mergeCell ref="C88:C89"/>
    <mergeCell ref="C90:C91"/>
    <mergeCell ref="C92:C93"/>
    <mergeCell ref="C94:C95"/>
    <mergeCell ref="C96:C97"/>
    <mergeCell ref="C98:C99"/>
    <mergeCell ref="C100:C103"/>
    <mergeCell ref="C104:C107"/>
    <mergeCell ref="C108:C111"/>
    <mergeCell ref="C216:C219"/>
    <mergeCell ref="C220:C223"/>
    <mergeCell ref="C186:C207"/>
    <mergeCell ref="C149:C152"/>
    <mergeCell ref="C153:C156"/>
    <mergeCell ref="C157:C160"/>
    <mergeCell ref="C161:C164"/>
    <mergeCell ref="C165:C177"/>
    <mergeCell ref="C182:C185"/>
    <mergeCell ref="C178:C181"/>
    <mergeCell ref="C208:C211"/>
    <mergeCell ref="C212:C215"/>
  </mergeCells>
  <printOptions horizontalCentered="1"/>
  <pageMargins left="0.11811023622047245" right="0" top="0.19685039370078741" bottom="0" header="0" footer="0"/>
  <pageSetup paperSize="9" scale="65" fitToHeight="0" orientation="landscape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114"/>
  <sheetViews>
    <sheetView tabSelected="1" topLeftCell="A103" zoomScaleNormal="100" workbookViewId="0">
      <selection activeCell="B99" sqref="B99:B102"/>
    </sheetView>
  </sheetViews>
  <sheetFormatPr defaultColWidth="8.85546875" defaultRowHeight="15" x14ac:dyDescent="0.25"/>
  <cols>
    <col min="2" max="3" width="24.42578125" customWidth="1"/>
    <col min="4" max="4" width="62" customWidth="1"/>
    <col min="5" max="5" width="14.85546875" bestFit="1" customWidth="1"/>
    <col min="6" max="6" width="14.28515625" bestFit="1" customWidth="1"/>
    <col min="8" max="8" width="13.85546875" bestFit="1" customWidth="1"/>
  </cols>
  <sheetData>
    <row r="1" spans="1:7" ht="23.25" customHeight="1" x14ac:dyDescent="0.25">
      <c r="A1" s="44" t="s">
        <v>155</v>
      </c>
      <c r="B1" s="44"/>
      <c r="C1" s="44"/>
      <c r="D1" s="44"/>
      <c r="E1" s="44"/>
      <c r="F1" s="44"/>
      <c r="G1" s="44"/>
    </row>
    <row r="2" spans="1:7" ht="25.5" x14ac:dyDescent="0.25">
      <c r="A2" s="8" t="s">
        <v>0</v>
      </c>
      <c r="B2" s="8" t="s">
        <v>1</v>
      </c>
      <c r="C2" s="34" t="s">
        <v>324</v>
      </c>
      <c r="D2" s="8" t="s">
        <v>2</v>
      </c>
      <c r="E2" s="8" t="s">
        <v>3</v>
      </c>
      <c r="F2" s="9" t="s">
        <v>37</v>
      </c>
      <c r="G2" s="17" t="s">
        <v>216</v>
      </c>
    </row>
    <row r="3" spans="1:7" ht="36.75" customHeight="1" x14ac:dyDescent="0.25">
      <c r="A3" s="62">
        <v>44222</v>
      </c>
      <c r="B3" s="83" t="s">
        <v>4</v>
      </c>
      <c r="C3" s="39" t="s">
        <v>338</v>
      </c>
      <c r="D3" s="4" t="s">
        <v>40</v>
      </c>
      <c r="E3" s="3" t="s">
        <v>5</v>
      </c>
      <c r="F3" s="97">
        <v>839.65</v>
      </c>
      <c r="G3" s="99"/>
    </row>
    <row r="4" spans="1:7" ht="36.75" customHeight="1" x14ac:dyDescent="0.25">
      <c r="A4" s="63"/>
      <c r="B4" s="83"/>
      <c r="C4" s="40"/>
      <c r="D4" s="4" t="s">
        <v>55</v>
      </c>
      <c r="E4" s="3" t="s">
        <v>6</v>
      </c>
      <c r="F4" s="98"/>
      <c r="G4" s="100"/>
    </row>
    <row r="5" spans="1:7" ht="36.75" customHeight="1" x14ac:dyDescent="0.25">
      <c r="A5" s="63"/>
      <c r="B5" s="83"/>
      <c r="C5" s="40"/>
      <c r="D5" s="5" t="s">
        <v>337</v>
      </c>
      <c r="E5" s="3" t="s">
        <v>6</v>
      </c>
      <c r="F5" s="98"/>
      <c r="G5" s="100"/>
    </row>
    <row r="6" spans="1:7" ht="36.75" customHeight="1" x14ac:dyDescent="0.25">
      <c r="A6" s="63"/>
      <c r="B6" s="83"/>
      <c r="C6" s="40"/>
      <c r="D6" s="5" t="s">
        <v>57</v>
      </c>
      <c r="E6" s="3" t="s">
        <v>7</v>
      </c>
      <c r="F6" s="98"/>
      <c r="G6" s="100"/>
    </row>
    <row r="7" spans="1:7" ht="57" customHeight="1" x14ac:dyDescent="0.25">
      <c r="A7" s="64"/>
      <c r="B7" s="83"/>
      <c r="C7" s="41"/>
      <c r="D7" s="4" t="s">
        <v>56</v>
      </c>
      <c r="E7" s="3" t="s">
        <v>8</v>
      </c>
      <c r="F7" s="111"/>
      <c r="G7" s="101"/>
    </row>
    <row r="8" spans="1:7" ht="30.75" customHeight="1" x14ac:dyDescent="0.25">
      <c r="A8" s="59">
        <v>44229</v>
      </c>
      <c r="B8" s="45" t="s">
        <v>9</v>
      </c>
      <c r="C8" s="36" t="s">
        <v>339</v>
      </c>
      <c r="D8" s="1" t="s">
        <v>41</v>
      </c>
      <c r="E8" s="2" t="s">
        <v>5</v>
      </c>
      <c r="F8" s="105">
        <v>839.65</v>
      </c>
      <c r="G8" s="102"/>
    </row>
    <row r="9" spans="1:7" ht="30.75" customHeight="1" x14ac:dyDescent="0.25">
      <c r="A9" s="60"/>
      <c r="B9" s="45"/>
      <c r="C9" s="37"/>
      <c r="D9" s="1" t="s">
        <v>55</v>
      </c>
      <c r="E9" s="2" t="s">
        <v>6</v>
      </c>
      <c r="F9" s="106"/>
      <c r="G9" s="103"/>
    </row>
    <row r="10" spans="1:7" ht="30.75" customHeight="1" x14ac:dyDescent="0.25">
      <c r="A10" s="60"/>
      <c r="B10" s="45"/>
      <c r="C10" s="37"/>
      <c r="D10" s="6" t="s">
        <v>337</v>
      </c>
      <c r="E10" s="2" t="s">
        <v>6</v>
      </c>
      <c r="F10" s="106"/>
      <c r="G10" s="103"/>
    </row>
    <row r="11" spans="1:7" ht="30.75" customHeight="1" x14ac:dyDescent="0.25">
      <c r="A11" s="60"/>
      <c r="B11" s="45"/>
      <c r="C11" s="37"/>
      <c r="D11" s="6" t="s">
        <v>272</v>
      </c>
      <c r="E11" s="2" t="s">
        <v>7</v>
      </c>
      <c r="F11" s="106"/>
      <c r="G11" s="103"/>
    </row>
    <row r="12" spans="1:7" ht="30.75" customHeight="1" x14ac:dyDescent="0.25">
      <c r="A12" s="61"/>
      <c r="B12" s="45"/>
      <c r="C12" s="38"/>
      <c r="D12" s="1" t="s">
        <v>56</v>
      </c>
      <c r="E12" s="2" t="s">
        <v>8</v>
      </c>
      <c r="F12" s="107"/>
      <c r="G12" s="104"/>
    </row>
    <row r="13" spans="1:7" ht="30" customHeight="1" x14ac:dyDescent="0.25">
      <c r="A13" s="62">
        <v>44236</v>
      </c>
      <c r="B13" s="83" t="s">
        <v>10</v>
      </c>
      <c r="C13" s="39" t="s">
        <v>354</v>
      </c>
      <c r="D13" s="4" t="s">
        <v>42</v>
      </c>
      <c r="E13" s="3" t="s">
        <v>5</v>
      </c>
      <c r="F13" s="97">
        <v>839.65</v>
      </c>
      <c r="G13" s="99"/>
    </row>
    <row r="14" spans="1:7" ht="30" customHeight="1" x14ac:dyDescent="0.25">
      <c r="A14" s="63"/>
      <c r="B14" s="83"/>
      <c r="C14" s="40"/>
      <c r="D14" s="4" t="s">
        <v>55</v>
      </c>
      <c r="E14" s="3" t="s">
        <v>6</v>
      </c>
      <c r="F14" s="98"/>
      <c r="G14" s="100"/>
    </row>
    <row r="15" spans="1:7" ht="30" customHeight="1" x14ac:dyDescent="0.25">
      <c r="A15" s="63"/>
      <c r="B15" s="83"/>
      <c r="C15" s="40"/>
      <c r="D15" s="5" t="s">
        <v>337</v>
      </c>
      <c r="E15" s="3" t="s">
        <v>6</v>
      </c>
      <c r="F15" s="98"/>
      <c r="G15" s="100"/>
    </row>
    <row r="16" spans="1:7" ht="30" customHeight="1" x14ac:dyDescent="0.25">
      <c r="A16" s="63"/>
      <c r="B16" s="83"/>
      <c r="C16" s="40"/>
      <c r="D16" s="5" t="s">
        <v>272</v>
      </c>
      <c r="E16" s="3" t="s">
        <v>7</v>
      </c>
      <c r="F16" s="98"/>
      <c r="G16" s="100"/>
    </row>
    <row r="17" spans="1:7" ht="57" customHeight="1" x14ac:dyDescent="0.25">
      <c r="A17" s="64"/>
      <c r="B17" s="83"/>
      <c r="C17" s="41"/>
      <c r="D17" s="4" t="s">
        <v>56</v>
      </c>
      <c r="E17" s="3" t="s">
        <v>8</v>
      </c>
      <c r="F17" s="111"/>
      <c r="G17" s="101"/>
    </row>
    <row r="18" spans="1:7" ht="34.5" customHeight="1" x14ac:dyDescent="0.25">
      <c r="A18" s="59">
        <v>44250</v>
      </c>
      <c r="B18" s="45" t="s">
        <v>11</v>
      </c>
      <c r="C18" s="36" t="s">
        <v>340</v>
      </c>
      <c r="D18" s="1" t="s">
        <v>43</v>
      </c>
      <c r="E18" s="2" t="s">
        <v>5</v>
      </c>
      <c r="F18" s="105">
        <v>839.65</v>
      </c>
      <c r="G18" s="102"/>
    </row>
    <row r="19" spans="1:7" ht="34.5" customHeight="1" x14ac:dyDescent="0.25">
      <c r="A19" s="60"/>
      <c r="B19" s="45"/>
      <c r="C19" s="37"/>
      <c r="D19" s="1" t="s">
        <v>133</v>
      </c>
      <c r="E19" s="2" t="s">
        <v>6</v>
      </c>
      <c r="F19" s="106"/>
      <c r="G19" s="103"/>
    </row>
    <row r="20" spans="1:7" ht="34.5" customHeight="1" x14ac:dyDescent="0.25">
      <c r="A20" s="60"/>
      <c r="B20" s="45"/>
      <c r="C20" s="37"/>
      <c r="D20" s="6" t="s">
        <v>337</v>
      </c>
      <c r="E20" s="2" t="s">
        <v>6</v>
      </c>
      <c r="F20" s="106"/>
      <c r="G20" s="103"/>
    </row>
    <row r="21" spans="1:7" ht="34.5" customHeight="1" x14ac:dyDescent="0.25">
      <c r="A21" s="61"/>
      <c r="B21" s="45"/>
      <c r="C21" s="38"/>
      <c r="D21" s="1" t="s">
        <v>56</v>
      </c>
      <c r="E21" s="2" t="s">
        <v>8</v>
      </c>
      <c r="F21" s="107"/>
      <c r="G21" s="104"/>
    </row>
    <row r="22" spans="1:7" ht="33.75" customHeight="1" x14ac:dyDescent="0.25">
      <c r="A22" s="62">
        <v>44258</v>
      </c>
      <c r="B22" s="83" t="s">
        <v>12</v>
      </c>
      <c r="C22" s="39" t="s">
        <v>355</v>
      </c>
      <c r="D22" s="4" t="s">
        <v>44</v>
      </c>
      <c r="E22" s="3" t="s">
        <v>5</v>
      </c>
      <c r="F22" s="97">
        <v>839.65</v>
      </c>
      <c r="G22" s="99"/>
    </row>
    <row r="23" spans="1:7" ht="33.75" customHeight="1" x14ac:dyDescent="0.25">
      <c r="A23" s="63"/>
      <c r="B23" s="83"/>
      <c r="C23" s="40"/>
      <c r="D23" s="4" t="s">
        <v>55</v>
      </c>
      <c r="E23" s="3" t="s">
        <v>6</v>
      </c>
      <c r="F23" s="98"/>
      <c r="G23" s="100"/>
    </row>
    <row r="24" spans="1:7" ht="33.75" customHeight="1" x14ac:dyDescent="0.25">
      <c r="A24" s="63"/>
      <c r="B24" s="83"/>
      <c r="C24" s="40"/>
      <c r="D24" s="5" t="s">
        <v>337</v>
      </c>
      <c r="E24" s="3" t="s">
        <v>6</v>
      </c>
      <c r="F24" s="98"/>
      <c r="G24" s="100"/>
    </row>
    <row r="25" spans="1:7" ht="33.75" customHeight="1" x14ac:dyDescent="0.25">
      <c r="A25" s="63"/>
      <c r="B25" s="83"/>
      <c r="C25" s="40"/>
      <c r="D25" s="5" t="s">
        <v>272</v>
      </c>
      <c r="E25" s="3" t="s">
        <v>7</v>
      </c>
      <c r="F25" s="98"/>
      <c r="G25" s="100"/>
    </row>
    <row r="26" spans="1:7" ht="33.75" customHeight="1" x14ac:dyDescent="0.25">
      <c r="A26" s="64"/>
      <c r="B26" s="83"/>
      <c r="C26" s="41"/>
      <c r="D26" s="4" t="s">
        <v>56</v>
      </c>
      <c r="E26" s="3" t="s">
        <v>8</v>
      </c>
      <c r="F26" s="111"/>
      <c r="G26" s="101"/>
    </row>
    <row r="27" spans="1:7" ht="37.5" customHeight="1" x14ac:dyDescent="0.25">
      <c r="A27" s="59">
        <v>44264</v>
      </c>
      <c r="B27" s="45" t="s">
        <v>13</v>
      </c>
      <c r="C27" s="36" t="s">
        <v>356</v>
      </c>
      <c r="D27" s="1" t="s">
        <v>45</v>
      </c>
      <c r="E27" s="2" t="s">
        <v>5</v>
      </c>
      <c r="F27" s="105">
        <v>839.65</v>
      </c>
      <c r="G27" s="102"/>
    </row>
    <row r="28" spans="1:7" ht="37.5" customHeight="1" x14ac:dyDescent="0.25">
      <c r="A28" s="60"/>
      <c r="B28" s="45"/>
      <c r="C28" s="37"/>
      <c r="D28" s="1" t="s">
        <v>55</v>
      </c>
      <c r="E28" s="2" t="s">
        <v>6</v>
      </c>
      <c r="F28" s="106"/>
      <c r="G28" s="103"/>
    </row>
    <row r="29" spans="1:7" ht="37.5" customHeight="1" x14ac:dyDescent="0.25">
      <c r="A29" s="60"/>
      <c r="B29" s="45"/>
      <c r="C29" s="37"/>
      <c r="D29" s="6" t="s">
        <v>337</v>
      </c>
      <c r="E29" s="2" t="s">
        <v>6</v>
      </c>
      <c r="F29" s="106"/>
      <c r="G29" s="103"/>
    </row>
    <row r="30" spans="1:7" ht="37.5" customHeight="1" x14ac:dyDescent="0.25">
      <c r="A30" s="61"/>
      <c r="B30" s="45"/>
      <c r="C30" s="38"/>
      <c r="D30" s="1" t="s">
        <v>56</v>
      </c>
      <c r="E30" s="2" t="s">
        <v>8</v>
      </c>
      <c r="F30" s="107"/>
      <c r="G30" s="104"/>
    </row>
    <row r="31" spans="1:7" ht="37.5" customHeight="1" x14ac:dyDescent="0.25">
      <c r="A31" s="62">
        <v>44271</v>
      </c>
      <c r="B31" s="83" t="s">
        <v>14</v>
      </c>
      <c r="C31" s="39" t="s">
        <v>341</v>
      </c>
      <c r="D31" s="4" t="s">
        <v>46</v>
      </c>
      <c r="E31" s="3" t="s">
        <v>5</v>
      </c>
      <c r="F31" s="97">
        <v>839.65</v>
      </c>
      <c r="G31" s="99"/>
    </row>
    <row r="32" spans="1:7" ht="37.5" customHeight="1" x14ac:dyDescent="0.25">
      <c r="A32" s="63"/>
      <c r="B32" s="83"/>
      <c r="C32" s="40"/>
      <c r="D32" s="4" t="s">
        <v>133</v>
      </c>
      <c r="E32" s="3" t="s">
        <v>6</v>
      </c>
      <c r="F32" s="98"/>
      <c r="G32" s="100"/>
    </row>
    <row r="33" spans="1:7" ht="37.5" customHeight="1" x14ac:dyDescent="0.25">
      <c r="A33" s="63"/>
      <c r="B33" s="83"/>
      <c r="C33" s="40"/>
      <c r="D33" s="5" t="s">
        <v>272</v>
      </c>
      <c r="E33" s="3" t="s">
        <v>6</v>
      </c>
      <c r="F33" s="98"/>
      <c r="G33" s="100"/>
    </row>
    <row r="34" spans="1:7" ht="37.5" customHeight="1" x14ac:dyDescent="0.25">
      <c r="A34" s="63"/>
      <c r="B34" s="83"/>
      <c r="C34" s="40"/>
      <c r="D34" s="5" t="s">
        <v>337</v>
      </c>
      <c r="E34" s="3" t="s">
        <v>6</v>
      </c>
      <c r="F34" s="98"/>
      <c r="G34" s="100"/>
    </row>
    <row r="35" spans="1:7" ht="37.5" customHeight="1" x14ac:dyDescent="0.25">
      <c r="A35" s="64"/>
      <c r="B35" s="83"/>
      <c r="C35" s="41"/>
      <c r="D35" s="4" t="s">
        <v>56</v>
      </c>
      <c r="E35" s="3" t="s">
        <v>8</v>
      </c>
      <c r="F35" s="111"/>
      <c r="G35" s="101"/>
    </row>
    <row r="36" spans="1:7" ht="34.5" customHeight="1" x14ac:dyDescent="0.25">
      <c r="A36" s="59">
        <v>44278</v>
      </c>
      <c r="B36" s="45" t="s">
        <v>15</v>
      </c>
      <c r="C36" s="36" t="s">
        <v>357</v>
      </c>
      <c r="D36" s="1" t="s">
        <v>47</v>
      </c>
      <c r="E36" s="2" t="s">
        <v>5</v>
      </c>
      <c r="F36" s="105">
        <v>839.65</v>
      </c>
      <c r="G36" s="102"/>
    </row>
    <row r="37" spans="1:7" ht="34.5" customHeight="1" x14ac:dyDescent="0.25">
      <c r="A37" s="60"/>
      <c r="B37" s="45"/>
      <c r="C37" s="37"/>
      <c r="D37" s="1" t="s">
        <v>55</v>
      </c>
      <c r="E37" s="2" t="s">
        <v>6</v>
      </c>
      <c r="F37" s="106"/>
      <c r="G37" s="103"/>
    </row>
    <row r="38" spans="1:7" ht="34.5" customHeight="1" x14ac:dyDescent="0.25">
      <c r="A38" s="60"/>
      <c r="B38" s="45"/>
      <c r="C38" s="37"/>
      <c r="D38" s="6" t="s">
        <v>63</v>
      </c>
      <c r="E38" s="2" t="s">
        <v>6</v>
      </c>
      <c r="F38" s="106"/>
      <c r="G38" s="103"/>
    </row>
    <row r="39" spans="1:7" ht="34.5" customHeight="1" x14ac:dyDescent="0.25">
      <c r="A39" s="61"/>
      <c r="B39" s="45"/>
      <c r="C39" s="38"/>
      <c r="D39" s="1" t="s">
        <v>56</v>
      </c>
      <c r="E39" s="2" t="s">
        <v>8</v>
      </c>
      <c r="F39" s="107"/>
      <c r="G39" s="104"/>
    </row>
    <row r="40" spans="1:7" ht="31.5" customHeight="1" x14ac:dyDescent="0.25">
      <c r="A40" s="62">
        <v>44285</v>
      </c>
      <c r="B40" s="83" t="s">
        <v>16</v>
      </c>
      <c r="C40" s="39" t="s">
        <v>342</v>
      </c>
      <c r="D40" s="4" t="s">
        <v>48</v>
      </c>
      <c r="E40" s="3" t="s">
        <v>5</v>
      </c>
      <c r="F40" s="97">
        <v>839.65</v>
      </c>
      <c r="G40" s="99"/>
    </row>
    <row r="41" spans="1:7" ht="31.5" customHeight="1" x14ac:dyDescent="0.25">
      <c r="A41" s="63"/>
      <c r="B41" s="83"/>
      <c r="C41" s="40"/>
      <c r="D41" s="4" t="s">
        <v>55</v>
      </c>
      <c r="E41" s="3" t="s">
        <v>6</v>
      </c>
      <c r="F41" s="98"/>
      <c r="G41" s="100"/>
    </row>
    <row r="42" spans="1:7" ht="31.5" customHeight="1" x14ac:dyDescent="0.25">
      <c r="A42" s="63"/>
      <c r="B42" s="83"/>
      <c r="C42" s="40"/>
      <c r="D42" s="4" t="s">
        <v>235</v>
      </c>
      <c r="E42" s="3" t="s">
        <v>7</v>
      </c>
      <c r="F42" s="98"/>
      <c r="G42" s="100"/>
    </row>
    <row r="43" spans="1:7" ht="31.5" customHeight="1" x14ac:dyDescent="0.25">
      <c r="A43" s="64"/>
      <c r="B43" s="83"/>
      <c r="C43" s="41"/>
      <c r="D43" s="4" t="s">
        <v>56</v>
      </c>
      <c r="E43" s="3" t="s">
        <v>8</v>
      </c>
      <c r="F43" s="111"/>
      <c r="G43" s="101"/>
    </row>
    <row r="44" spans="1:7" ht="32.25" customHeight="1" x14ac:dyDescent="0.25">
      <c r="A44" s="59">
        <v>44293</v>
      </c>
      <c r="B44" s="45" t="s">
        <v>17</v>
      </c>
      <c r="C44" s="36" t="s">
        <v>343</v>
      </c>
      <c r="D44" s="1" t="s">
        <v>49</v>
      </c>
      <c r="E44" s="2" t="s">
        <v>5</v>
      </c>
      <c r="F44" s="105">
        <v>839.65</v>
      </c>
      <c r="G44" s="102"/>
    </row>
    <row r="45" spans="1:7" ht="32.25" customHeight="1" x14ac:dyDescent="0.25">
      <c r="A45" s="60"/>
      <c r="B45" s="45"/>
      <c r="C45" s="37"/>
      <c r="D45" s="1" t="s">
        <v>55</v>
      </c>
      <c r="E45" s="2" t="s">
        <v>6</v>
      </c>
      <c r="F45" s="106"/>
      <c r="G45" s="103"/>
    </row>
    <row r="46" spans="1:7" ht="32.25" customHeight="1" x14ac:dyDescent="0.25">
      <c r="A46" s="60"/>
      <c r="B46" s="45"/>
      <c r="C46" s="37"/>
      <c r="D46" s="6" t="s">
        <v>58</v>
      </c>
      <c r="E46" s="2" t="s">
        <v>6</v>
      </c>
      <c r="F46" s="106"/>
      <c r="G46" s="103"/>
    </row>
    <row r="47" spans="1:7" ht="46.5" customHeight="1" x14ac:dyDescent="0.25">
      <c r="A47" s="61"/>
      <c r="B47" s="45"/>
      <c r="C47" s="38"/>
      <c r="D47" s="1" t="s">
        <v>56</v>
      </c>
      <c r="E47" s="2" t="s">
        <v>8</v>
      </c>
      <c r="F47" s="107"/>
      <c r="G47" s="104"/>
    </row>
    <row r="48" spans="1:7" ht="42" customHeight="1" x14ac:dyDescent="0.25">
      <c r="A48" s="62">
        <v>44299</v>
      </c>
      <c r="B48" s="83" t="s">
        <v>18</v>
      </c>
      <c r="C48" s="39" t="s">
        <v>347</v>
      </c>
      <c r="D48" s="4" t="s">
        <v>50</v>
      </c>
      <c r="E48" s="3" t="s">
        <v>5</v>
      </c>
      <c r="F48" s="97">
        <v>839.65</v>
      </c>
      <c r="G48" s="99"/>
    </row>
    <row r="49" spans="1:7" ht="42" customHeight="1" x14ac:dyDescent="0.25">
      <c r="A49" s="63"/>
      <c r="B49" s="83"/>
      <c r="C49" s="40"/>
      <c r="D49" s="4" t="s">
        <v>55</v>
      </c>
      <c r="E49" s="3" t="s">
        <v>6</v>
      </c>
      <c r="F49" s="98"/>
      <c r="G49" s="100"/>
    </row>
    <row r="50" spans="1:7" ht="42" customHeight="1" x14ac:dyDescent="0.25">
      <c r="A50" s="63"/>
      <c r="B50" s="83"/>
      <c r="C50" s="40"/>
      <c r="D50" s="5" t="s">
        <v>19</v>
      </c>
      <c r="E50" s="3" t="s">
        <v>6</v>
      </c>
      <c r="F50" s="98"/>
      <c r="G50" s="100"/>
    </row>
    <row r="51" spans="1:7" ht="42" customHeight="1" x14ac:dyDescent="0.25">
      <c r="A51" s="64"/>
      <c r="B51" s="83"/>
      <c r="C51" s="41"/>
      <c r="D51" s="4" t="s">
        <v>56</v>
      </c>
      <c r="E51" s="3" t="s">
        <v>8</v>
      </c>
      <c r="F51" s="111"/>
      <c r="G51" s="101"/>
    </row>
    <row r="52" spans="1:7" ht="41.25" customHeight="1" x14ac:dyDescent="0.25">
      <c r="A52" s="59">
        <v>44306</v>
      </c>
      <c r="B52" s="45" t="s">
        <v>20</v>
      </c>
      <c r="C52" s="36" t="s">
        <v>344</v>
      </c>
      <c r="D52" s="1" t="s">
        <v>51</v>
      </c>
      <c r="E52" s="2" t="s">
        <v>5</v>
      </c>
      <c r="F52" s="105">
        <v>839.65</v>
      </c>
      <c r="G52" s="102"/>
    </row>
    <row r="53" spans="1:7" ht="41.25" customHeight="1" x14ac:dyDescent="0.25">
      <c r="A53" s="60"/>
      <c r="B53" s="45"/>
      <c r="C53" s="37"/>
      <c r="D53" s="1" t="s">
        <v>55</v>
      </c>
      <c r="E53" s="2" t="s">
        <v>6</v>
      </c>
      <c r="F53" s="106"/>
      <c r="G53" s="103"/>
    </row>
    <row r="54" spans="1:7" ht="41.25" customHeight="1" x14ac:dyDescent="0.25">
      <c r="A54" s="60"/>
      <c r="B54" s="45"/>
      <c r="C54" s="37"/>
      <c r="D54" s="6" t="s">
        <v>64</v>
      </c>
      <c r="E54" s="2" t="s">
        <v>6</v>
      </c>
      <c r="F54" s="106"/>
      <c r="G54" s="103"/>
    </row>
    <row r="55" spans="1:7" ht="41.25" customHeight="1" x14ac:dyDescent="0.25">
      <c r="A55" s="61"/>
      <c r="B55" s="45"/>
      <c r="C55" s="38"/>
      <c r="D55" s="1" t="s">
        <v>56</v>
      </c>
      <c r="E55" s="2" t="s">
        <v>8</v>
      </c>
      <c r="F55" s="107"/>
      <c r="G55" s="104"/>
    </row>
    <row r="56" spans="1:7" ht="38.25" customHeight="1" x14ac:dyDescent="0.25">
      <c r="A56" s="62">
        <v>44313</v>
      </c>
      <c r="B56" s="83" t="s">
        <v>21</v>
      </c>
      <c r="C56" s="39" t="s">
        <v>345</v>
      </c>
      <c r="D56" s="4" t="s">
        <v>59</v>
      </c>
      <c r="E56" s="3" t="s">
        <v>5</v>
      </c>
      <c r="F56" s="97">
        <v>839.65</v>
      </c>
      <c r="G56" s="99"/>
    </row>
    <row r="57" spans="1:7" ht="38.25" customHeight="1" x14ac:dyDescent="0.25">
      <c r="A57" s="63"/>
      <c r="B57" s="83"/>
      <c r="C57" s="40"/>
      <c r="D57" s="4" t="s">
        <v>55</v>
      </c>
      <c r="E57" s="3" t="s">
        <v>6</v>
      </c>
      <c r="F57" s="98"/>
      <c r="G57" s="100"/>
    </row>
    <row r="58" spans="1:7" ht="38.25" customHeight="1" x14ac:dyDescent="0.25">
      <c r="A58" s="63"/>
      <c r="B58" s="83"/>
      <c r="C58" s="40"/>
      <c r="D58" s="5" t="s">
        <v>65</v>
      </c>
      <c r="E58" s="3" t="s">
        <v>6</v>
      </c>
      <c r="F58" s="98"/>
      <c r="G58" s="100"/>
    </row>
    <row r="59" spans="1:7" ht="38.25" customHeight="1" x14ac:dyDescent="0.25">
      <c r="A59" s="64"/>
      <c r="B59" s="83"/>
      <c r="C59" s="41"/>
      <c r="D59" s="4" t="s">
        <v>56</v>
      </c>
      <c r="E59" s="3" t="s">
        <v>8</v>
      </c>
      <c r="F59" s="111"/>
      <c r="G59" s="101"/>
    </row>
    <row r="60" spans="1:7" ht="27" customHeight="1" x14ac:dyDescent="0.25">
      <c r="A60" s="108" t="s">
        <v>22</v>
      </c>
      <c r="B60" s="36" t="s">
        <v>227</v>
      </c>
      <c r="C60" s="36" t="s">
        <v>315</v>
      </c>
      <c r="D60" s="1" t="s">
        <v>66</v>
      </c>
      <c r="E60" s="2" t="s">
        <v>6</v>
      </c>
      <c r="F60" s="105">
        <v>839.65</v>
      </c>
      <c r="G60" s="36" t="s">
        <v>218</v>
      </c>
    </row>
    <row r="61" spans="1:7" ht="27" customHeight="1" x14ac:dyDescent="0.25">
      <c r="A61" s="109"/>
      <c r="B61" s="37"/>
      <c r="C61" s="37"/>
      <c r="D61" s="1" t="s">
        <v>237</v>
      </c>
      <c r="E61" s="2" t="s">
        <v>6</v>
      </c>
      <c r="F61" s="106"/>
      <c r="G61" s="37"/>
    </row>
    <row r="62" spans="1:7" ht="27" customHeight="1" x14ac:dyDescent="0.25">
      <c r="A62" s="109"/>
      <c r="B62" s="37"/>
      <c r="C62" s="37"/>
      <c r="D62" s="1" t="s">
        <v>244</v>
      </c>
      <c r="E62" s="2" t="s">
        <v>6</v>
      </c>
      <c r="F62" s="106"/>
      <c r="G62" s="37"/>
    </row>
    <row r="63" spans="1:7" ht="27" customHeight="1" x14ac:dyDescent="0.25">
      <c r="A63" s="109"/>
      <c r="B63" s="37"/>
      <c r="C63" s="37"/>
      <c r="D63" s="1" t="s">
        <v>60</v>
      </c>
      <c r="E63" s="2" t="s">
        <v>6</v>
      </c>
      <c r="F63" s="106"/>
      <c r="G63" s="37"/>
    </row>
    <row r="64" spans="1:7" ht="27" customHeight="1" x14ac:dyDescent="0.25">
      <c r="A64" s="109"/>
      <c r="B64" s="37"/>
      <c r="C64" s="37"/>
      <c r="D64" s="1" t="s">
        <v>236</v>
      </c>
      <c r="E64" s="2" t="s">
        <v>6</v>
      </c>
      <c r="F64" s="106"/>
      <c r="G64" s="37"/>
    </row>
    <row r="65" spans="1:7" ht="27" customHeight="1" x14ac:dyDescent="0.25">
      <c r="A65" s="109"/>
      <c r="B65" s="37"/>
      <c r="C65" s="37"/>
      <c r="D65" s="1" t="s">
        <v>62</v>
      </c>
      <c r="E65" s="2" t="s">
        <v>5</v>
      </c>
      <c r="F65" s="106"/>
      <c r="G65" s="37"/>
    </row>
    <row r="66" spans="1:7" ht="27" customHeight="1" x14ac:dyDescent="0.25">
      <c r="A66" s="110"/>
      <c r="B66" s="38"/>
      <c r="C66" s="38"/>
      <c r="D66" s="1" t="s">
        <v>56</v>
      </c>
      <c r="E66" s="2" t="s">
        <v>8</v>
      </c>
      <c r="F66" s="107"/>
      <c r="G66" s="38"/>
    </row>
    <row r="67" spans="1:7" ht="34.5" customHeight="1" x14ac:dyDescent="0.25">
      <c r="A67" s="62">
        <v>44321</v>
      </c>
      <c r="B67" s="83" t="s">
        <v>23</v>
      </c>
      <c r="C67" s="39" t="s">
        <v>358</v>
      </c>
      <c r="D67" s="4" t="s">
        <v>52</v>
      </c>
      <c r="E67" s="3" t="s">
        <v>5</v>
      </c>
      <c r="F67" s="97">
        <v>839.65</v>
      </c>
      <c r="G67" s="99"/>
    </row>
    <row r="68" spans="1:7" ht="34.5" customHeight="1" x14ac:dyDescent="0.25">
      <c r="A68" s="63"/>
      <c r="B68" s="83"/>
      <c r="C68" s="40"/>
      <c r="D68" s="4" t="s">
        <v>55</v>
      </c>
      <c r="E68" s="3" t="s">
        <v>6</v>
      </c>
      <c r="F68" s="98"/>
      <c r="G68" s="100"/>
    </row>
    <row r="69" spans="1:7" ht="34.5" customHeight="1" x14ac:dyDescent="0.25">
      <c r="A69" s="63"/>
      <c r="B69" s="83"/>
      <c r="C69" s="40"/>
      <c r="D69" s="5" t="s">
        <v>24</v>
      </c>
      <c r="E69" s="3" t="s">
        <v>7</v>
      </c>
      <c r="F69" s="98"/>
      <c r="G69" s="100"/>
    </row>
    <row r="70" spans="1:7" ht="34.5" customHeight="1" x14ac:dyDescent="0.25">
      <c r="A70" s="63"/>
      <c r="B70" s="83"/>
      <c r="C70" s="40"/>
      <c r="D70" s="5" t="s">
        <v>272</v>
      </c>
      <c r="E70" s="3" t="s">
        <v>6</v>
      </c>
      <c r="F70" s="98"/>
      <c r="G70" s="100"/>
    </row>
    <row r="71" spans="1:7" ht="34.5" customHeight="1" x14ac:dyDescent="0.25">
      <c r="A71" s="64"/>
      <c r="B71" s="83"/>
      <c r="C71" s="41"/>
      <c r="D71" s="4" t="s">
        <v>56</v>
      </c>
      <c r="E71" s="3" t="s">
        <v>8</v>
      </c>
      <c r="F71" s="111"/>
      <c r="G71" s="101"/>
    </row>
    <row r="72" spans="1:7" x14ac:dyDescent="0.25">
      <c r="A72" s="108" t="s">
        <v>25</v>
      </c>
      <c r="B72" s="45" t="s">
        <v>322</v>
      </c>
      <c r="C72" s="36" t="s">
        <v>316</v>
      </c>
      <c r="D72" s="1" t="s">
        <v>68</v>
      </c>
      <c r="E72" s="2" t="s">
        <v>6</v>
      </c>
      <c r="F72" s="105">
        <v>839.65</v>
      </c>
      <c r="G72" s="102"/>
    </row>
    <row r="73" spans="1:7" ht="25.5" x14ac:dyDescent="0.25">
      <c r="A73" s="109"/>
      <c r="B73" s="45"/>
      <c r="C73" s="37"/>
      <c r="D73" s="1" t="s">
        <v>26</v>
      </c>
      <c r="E73" s="2" t="s">
        <v>6</v>
      </c>
      <c r="F73" s="106"/>
      <c r="G73" s="103"/>
    </row>
    <row r="74" spans="1:7" ht="25.5" x14ac:dyDescent="0.25">
      <c r="A74" s="109"/>
      <c r="B74" s="45"/>
      <c r="C74" s="37"/>
      <c r="D74" s="1" t="s">
        <v>27</v>
      </c>
      <c r="E74" s="2" t="s">
        <v>6</v>
      </c>
      <c r="F74" s="106"/>
      <c r="G74" s="103"/>
    </row>
    <row r="75" spans="1:7" ht="42.95" customHeight="1" x14ac:dyDescent="0.25">
      <c r="A75" s="109"/>
      <c r="B75" s="45"/>
      <c r="C75" s="37"/>
      <c r="D75" s="1" t="s">
        <v>245</v>
      </c>
      <c r="E75" s="2" t="s">
        <v>5</v>
      </c>
      <c r="F75" s="106"/>
      <c r="G75" s="103"/>
    </row>
    <row r="76" spans="1:7" x14ac:dyDescent="0.25">
      <c r="A76" s="109"/>
      <c r="B76" s="45"/>
      <c r="C76" s="37"/>
      <c r="D76" s="1" t="s">
        <v>317</v>
      </c>
      <c r="E76" s="2" t="s">
        <v>5</v>
      </c>
      <c r="F76" s="106"/>
      <c r="G76" s="103"/>
    </row>
    <row r="77" spans="1:7" x14ac:dyDescent="0.25">
      <c r="A77" s="109"/>
      <c r="B77" s="45"/>
      <c r="C77" s="37"/>
      <c r="D77" s="1" t="s">
        <v>238</v>
      </c>
      <c r="E77" s="2" t="s">
        <v>5</v>
      </c>
      <c r="F77" s="106"/>
      <c r="G77" s="103"/>
    </row>
    <row r="78" spans="1:7" x14ac:dyDescent="0.25">
      <c r="A78" s="109"/>
      <c r="B78" s="45"/>
      <c r="C78" s="37"/>
      <c r="D78" s="1" t="s">
        <v>28</v>
      </c>
      <c r="E78" s="2" t="s">
        <v>5</v>
      </c>
      <c r="F78" s="106"/>
      <c r="G78" s="103"/>
    </row>
    <row r="79" spans="1:7" x14ac:dyDescent="0.25">
      <c r="A79" s="109"/>
      <c r="B79" s="45"/>
      <c r="C79" s="37"/>
      <c r="D79" s="1" t="s">
        <v>56</v>
      </c>
      <c r="E79" s="2" t="s">
        <v>8</v>
      </c>
      <c r="F79" s="106"/>
      <c r="G79" s="103"/>
    </row>
    <row r="80" spans="1:7" ht="51" x14ac:dyDescent="0.25">
      <c r="A80" s="109"/>
      <c r="B80" s="45"/>
      <c r="C80" s="37"/>
      <c r="D80" s="1" t="s">
        <v>246</v>
      </c>
      <c r="E80" s="21" t="s">
        <v>8</v>
      </c>
      <c r="F80" s="106"/>
      <c r="G80" s="103"/>
    </row>
    <row r="81" spans="1:7" ht="25.5" x14ac:dyDescent="0.25">
      <c r="A81" s="110"/>
      <c r="B81" s="45"/>
      <c r="C81" s="38"/>
      <c r="D81" s="1" t="s">
        <v>53</v>
      </c>
      <c r="E81" s="2" t="s">
        <v>7</v>
      </c>
      <c r="F81" s="107"/>
      <c r="G81" s="104"/>
    </row>
    <row r="82" spans="1:7" ht="28.5" customHeight="1" x14ac:dyDescent="0.25">
      <c r="A82" s="62">
        <v>44328</v>
      </c>
      <c r="B82" s="83" t="s">
        <v>252</v>
      </c>
      <c r="C82" s="39" t="s">
        <v>359</v>
      </c>
      <c r="D82" s="4" t="s">
        <v>69</v>
      </c>
      <c r="E82" s="3" t="s">
        <v>5</v>
      </c>
      <c r="F82" s="97">
        <v>839.65</v>
      </c>
      <c r="G82" s="99"/>
    </row>
    <row r="83" spans="1:7" ht="28.5" customHeight="1" x14ac:dyDescent="0.25">
      <c r="A83" s="63"/>
      <c r="B83" s="83"/>
      <c r="C83" s="40"/>
      <c r="D83" s="4" t="s">
        <v>55</v>
      </c>
      <c r="E83" s="3" t="s">
        <v>6</v>
      </c>
      <c r="F83" s="98"/>
      <c r="G83" s="100"/>
    </row>
    <row r="84" spans="1:7" ht="28.5" customHeight="1" x14ac:dyDescent="0.25">
      <c r="A84" s="63"/>
      <c r="B84" s="83"/>
      <c r="C84" s="40"/>
      <c r="D84" s="5" t="s">
        <v>272</v>
      </c>
      <c r="E84" s="3" t="s">
        <v>6</v>
      </c>
      <c r="F84" s="98"/>
      <c r="G84" s="100"/>
    </row>
    <row r="85" spans="1:7" ht="28.5" customHeight="1" x14ac:dyDescent="0.25">
      <c r="A85" s="63"/>
      <c r="B85" s="83"/>
      <c r="C85" s="40"/>
      <c r="D85" s="5" t="s">
        <v>24</v>
      </c>
      <c r="E85" s="3" t="s">
        <v>7</v>
      </c>
      <c r="F85" s="98"/>
      <c r="G85" s="100"/>
    </row>
    <row r="86" spans="1:7" ht="55.5" customHeight="1" x14ac:dyDescent="0.25">
      <c r="A86" s="64"/>
      <c r="B86" s="83"/>
      <c r="C86" s="41"/>
      <c r="D86" s="4" t="s">
        <v>56</v>
      </c>
      <c r="E86" s="3" t="s">
        <v>8</v>
      </c>
      <c r="F86" s="111"/>
      <c r="G86" s="101"/>
    </row>
    <row r="87" spans="1:7" ht="38.25" customHeight="1" x14ac:dyDescent="0.25">
      <c r="A87" s="108" t="s">
        <v>29</v>
      </c>
      <c r="B87" s="36" t="s">
        <v>254</v>
      </c>
      <c r="C87" s="36" t="s">
        <v>318</v>
      </c>
      <c r="D87" s="1" t="s">
        <v>247</v>
      </c>
      <c r="E87" s="27" t="s">
        <v>5</v>
      </c>
      <c r="F87" s="105">
        <v>839.65</v>
      </c>
      <c r="G87" s="36" t="s">
        <v>36</v>
      </c>
    </row>
    <row r="88" spans="1:7" ht="38.25" customHeight="1" x14ac:dyDescent="0.25">
      <c r="A88" s="109"/>
      <c r="B88" s="37"/>
      <c r="C88" s="37"/>
      <c r="D88" s="1" t="s">
        <v>73</v>
      </c>
      <c r="E88" s="27" t="s">
        <v>5</v>
      </c>
      <c r="F88" s="106"/>
      <c r="G88" s="37"/>
    </row>
    <row r="89" spans="1:7" ht="38.25" customHeight="1" x14ac:dyDescent="0.25">
      <c r="A89" s="109"/>
      <c r="B89" s="37"/>
      <c r="C89" s="37"/>
      <c r="D89" s="1" t="s">
        <v>74</v>
      </c>
      <c r="E89" s="27" t="s">
        <v>5</v>
      </c>
      <c r="F89" s="106"/>
      <c r="G89" s="37"/>
    </row>
    <row r="90" spans="1:7" ht="38.25" customHeight="1" x14ac:dyDescent="0.25">
      <c r="A90" s="109"/>
      <c r="B90" s="37"/>
      <c r="C90" s="37"/>
      <c r="D90" s="1" t="s">
        <v>39</v>
      </c>
      <c r="E90" s="27" t="s">
        <v>5</v>
      </c>
      <c r="F90" s="106"/>
      <c r="G90" s="37"/>
    </row>
    <row r="91" spans="1:7" ht="38.25" customHeight="1" x14ac:dyDescent="0.25">
      <c r="A91" s="109"/>
      <c r="B91" s="37"/>
      <c r="C91" s="37"/>
      <c r="D91" s="1" t="s">
        <v>33</v>
      </c>
      <c r="E91" s="27" t="s">
        <v>5</v>
      </c>
      <c r="F91" s="106"/>
      <c r="G91" s="37"/>
    </row>
    <row r="92" spans="1:7" ht="38.25" customHeight="1" x14ac:dyDescent="0.25">
      <c r="A92" s="109"/>
      <c r="B92" s="37"/>
      <c r="C92" s="37"/>
      <c r="D92" s="7" t="s">
        <v>72</v>
      </c>
      <c r="E92" s="27" t="s">
        <v>5</v>
      </c>
      <c r="F92" s="106"/>
      <c r="G92" s="37"/>
    </row>
    <row r="93" spans="1:7" ht="38.25" customHeight="1" x14ac:dyDescent="0.25">
      <c r="A93" s="109"/>
      <c r="B93" s="37"/>
      <c r="C93" s="37"/>
      <c r="D93" s="1" t="s">
        <v>71</v>
      </c>
      <c r="E93" s="2" t="s">
        <v>5</v>
      </c>
      <c r="F93" s="106"/>
      <c r="G93" s="37"/>
    </row>
    <row r="94" spans="1:7" ht="38.25" customHeight="1" x14ac:dyDescent="0.25">
      <c r="A94" s="109"/>
      <c r="B94" s="37"/>
      <c r="C94" s="37"/>
      <c r="D94" s="1" t="s">
        <v>54</v>
      </c>
      <c r="E94" s="27" t="s">
        <v>8</v>
      </c>
      <c r="F94" s="106"/>
      <c r="G94" s="37"/>
    </row>
    <row r="95" spans="1:7" ht="38.25" customHeight="1" x14ac:dyDescent="0.25">
      <c r="A95" s="109"/>
      <c r="B95" s="37"/>
      <c r="C95" s="37"/>
      <c r="D95" s="1" t="s">
        <v>70</v>
      </c>
      <c r="E95" s="2" t="s">
        <v>5</v>
      </c>
      <c r="F95" s="106"/>
      <c r="G95" s="37"/>
    </row>
    <row r="96" spans="1:7" ht="38.25" customHeight="1" x14ac:dyDescent="0.25">
      <c r="A96" s="109"/>
      <c r="B96" s="37"/>
      <c r="C96" s="37"/>
      <c r="D96" s="1" t="s">
        <v>30</v>
      </c>
      <c r="E96" s="2" t="s">
        <v>5</v>
      </c>
      <c r="F96" s="106"/>
      <c r="G96" s="37"/>
    </row>
    <row r="97" spans="1:7" ht="38.25" customHeight="1" x14ac:dyDescent="0.25">
      <c r="A97" s="109"/>
      <c r="B97" s="37"/>
      <c r="C97" s="37"/>
      <c r="D97" s="1" t="s">
        <v>31</v>
      </c>
      <c r="E97" s="2" t="s">
        <v>5</v>
      </c>
      <c r="F97" s="106"/>
      <c r="G97" s="37"/>
    </row>
    <row r="98" spans="1:7" ht="38.25" customHeight="1" x14ac:dyDescent="0.25">
      <c r="A98" s="109"/>
      <c r="B98" s="37"/>
      <c r="C98" s="38"/>
      <c r="D98" s="1" t="s">
        <v>32</v>
      </c>
      <c r="E98" s="2" t="s">
        <v>5</v>
      </c>
      <c r="F98" s="106"/>
      <c r="G98" s="37"/>
    </row>
    <row r="99" spans="1:7" ht="35.25" customHeight="1" x14ac:dyDescent="0.25">
      <c r="A99" s="62">
        <v>44335</v>
      </c>
      <c r="B99" s="83" t="s">
        <v>251</v>
      </c>
      <c r="C99" s="39" t="s">
        <v>360</v>
      </c>
      <c r="D99" s="4" t="s">
        <v>75</v>
      </c>
      <c r="E99" s="3" t="s">
        <v>5</v>
      </c>
      <c r="F99" s="97">
        <v>839.65</v>
      </c>
      <c r="G99" s="99"/>
    </row>
    <row r="100" spans="1:7" ht="35.25" customHeight="1" x14ac:dyDescent="0.25">
      <c r="A100" s="63"/>
      <c r="B100" s="83"/>
      <c r="C100" s="40"/>
      <c r="D100" s="4" t="s">
        <v>55</v>
      </c>
      <c r="E100" s="3" t="s">
        <v>6</v>
      </c>
      <c r="F100" s="98"/>
      <c r="G100" s="100"/>
    </row>
    <row r="101" spans="1:7" ht="35.25" customHeight="1" x14ac:dyDescent="0.25">
      <c r="A101" s="63"/>
      <c r="B101" s="83"/>
      <c r="C101" s="40"/>
      <c r="D101" s="5" t="s">
        <v>272</v>
      </c>
      <c r="E101" s="3" t="s">
        <v>6</v>
      </c>
      <c r="F101" s="98"/>
      <c r="G101" s="100"/>
    </row>
    <row r="102" spans="1:7" ht="35.25" customHeight="1" x14ac:dyDescent="0.25">
      <c r="A102" s="64"/>
      <c r="B102" s="83"/>
      <c r="C102" s="41"/>
      <c r="D102" s="4" t="s">
        <v>56</v>
      </c>
      <c r="E102" s="3" t="s">
        <v>8</v>
      </c>
      <c r="F102" s="111"/>
      <c r="G102" s="101"/>
    </row>
    <row r="103" spans="1:7" ht="51.75" customHeight="1" x14ac:dyDescent="0.25">
      <c r="A103" s="59" t="s">
        <v>61</v>
      </c>
      <c r="B103" s="36" t="s">
        <v>228</v>
      </c>
      <c r="C103" s="36" t="s">
        <v>319</v>
      </c>
      <c r="D103" s="1" t="s">
        <v>247</v>
      </c>
      <c r="E103" s="27" t="s">
        <v>5</v>
      </c>
      <c r="F103" s="105">
        <v>839.65</v>
      </c>
      <c r="G103" s="45" t="s">
        <v>36</v>
      </c>
    </row>
    <row r="104" spans="1:7" ht="51.75" customHeight="1" x14ac:dyDescent="0.25">
      <c r="A104" s="60"/>
      <c r="B104" s="37"/>
      <c r="C104" s="37"/>
      <c r="D104" s="1" t="s">
        <v>34</v>
      </c>
      <c r="E104" s="27" t="s">
        <v>6</v>
      </c>
      <c r="F104" s="106"/>
      <c r="G104" s="45"/>
    </row>
    <row r="105" spans="1:7" ht="55.5" customHeight="1" x14ac:dyDescent="0.25">
      <c r="A105" s="60"/>
      <c r="B105" s="37"/>
      <c r="C105" s="38"/>
      <c r="D105" s="11" t="s">
        <v>35</v>
      </c>
      <c r="E105" s="10" t="s">
        <v>6</v>
      </c>
      <c r="F105" s="106"/>
      <c r="G105" s="45"/>
    </row>
    <row r="106" spans="1:7" ht="27.75" customHeight="1" x14ac:dyDescent="0.25">
      <c r="A106" s="63">
        <v>44342</v>
      </c>
      <c r="B106" s="40" t="s">
        <v>330</v>
      </c>
      <c r="C106" s="39" t="s">
        <v>346</v>
      </c>
      <c r="D106" s="4" t="s">
        <v>331</v>
      </c>
      <c r="E106" s="35" t="s">
        <v>5</v>
      </c>
      <c r="F106" s="97">
        <v>839.65</v>
      </c>
      <c r="G106" s="36"/>
    </row>
    <row r="107" spans="1:7" ht="38.25" customHeight="1" x14ac:dyDescent="0.25">
      <c r="A107" s="63"/>
      <c r="B107" s="40"/>
      <c r="C107" s="40"/>
      <c r="D107" s="4" t="s">
        <v>55</v>
      </c>
      <c r="E107" s="35" t="s">
        <v>6</v>
      </c>
      <c r="F107" s="98"/>
      <c r="G107" s="37"/>
    </row>
    <row r="108" spans="1:7" ht="42" customHeight="1" x14ac:dyDescent="0.25">
      <c r="A108" s="63"/>
      <c r="B108" s="40"/>
      <c r="C108" s="40"/>
      <c r="D108" s="5" t="s">
        <v>24</v>
      </c>
      <c r="E108" s="35" t="s">
        <v>6</v>
      </c>
      <c r="F108" s="98"/>
      <c r="G108" s="37"/>
    </row>
    <row r="109" spans="1:7" ht="67.5" customHeight="1" x14ac:dyDescent="0.25">
      <c r="A109" s="64"/>
      <c r="B109" s="41"/>
      <c r="C109" s="41"/>
      <c r="D109" s="4" t="s">
        <v>56</v>
      </c>
      <c r="E109" s="35" t="s">
        <v>8</v>
      </c>
      <c r="F109" s="98"/>
      <c r="G109" s="38"/>
    </row>
    <row r="110" spans="1:7" ht="21.95" customHeight="1" x14ac:dyDescent="0.25">
      <c r="A110" s="81" t="s">
        <v>255</v>
      </c>
      <c r="B110" s="81"/>
      <c r="C110" s="81"/>
      <c r="D110" s="81"/>
      <c r="E110" s="81"/>
      <c r="F110" s="29">
        <f>SUM(F3:F107)</f>
        <v>17632.649999999998</v>
      </c>
      <c r="G110" s="31"/>
    </row>
    <row r="112" spans="1:7" x14ac:dyDescent="0.25">
      <c r="F112" s="20"/>
    </row>
    <row r="113" ht="51" customHeight="1" x14ac:dyDescent="0.25"/>
    <row r="114" ht="25.5" customHeight="1" x14ac:dyDescent="0.25"/>
  </sheetData>
  <mergeCells count="107">
    <mergeCell ref="F13:F17"/>
    <mergeCell ref="F18:F21"/>
    <mergeCell ref="F22:F26"/>
    <mergeCell ref="F27:F30"/>
    <mergeCell ref="F31:F35"/>
    <mergeCell ref="F36:F39"/>
    <mergeCell ref="F40:F43"/>
    <mergeCell ref="F44:F47"/>
    <mergeCell ref="F48:F51"/>
    <mergeCell ref="A110:E110"/>
    <mergeCell ref="F67:F71"/>
    <mergeCell ref="F72:F81"/>
    <mergeCell ref="F82:F86"/>
    <mergeCell ref="F87:F98"/>
    <mergeCell ref="F99:F102"/>
    <mergeCell ref="F103:F105"/>
    <mergeCell ref="A103:A105"/>
    <mergeCell ref="B103:B105"/>
    <mergeCell ref="A82:A86"/>
    <mergeCell ref="B82:B86"/>
    <mergeCell ref="A87:A98"/>
    <mergeCell ref="B87:B98"/>
    <mergeCell ref="A99:A102"/>
    <mergeCell ref="B99:B102"/>
    <mergeCell ref="A72:A81"/>
    <mergeCell ref="C87:C98"/>
    <mergeCell ref="C99:C102"/>
    <mergeCell ref="C103:C105"/>
    <mergeCell ref="A106:A109"/>
    <mergeCell ref="B106:B109"/>
    <mergeCell ref="A36:A39"/>
    <mergeCell ref="B36:B39"/>
    <mergeCell ref="B72:B81"/>
    <mergeCell ref="A52:A55"/>
    <mergeCell ref="B52:B55"/>
    <mergeCell ref="A56:A59"/>
    <mergeCell ref="B56:B59"/>
    <mergeCell ref="A60:A66"/>
    <mergeCell ref="B60:B66"/>
    <mergeCell ref="A67:A71"/>
    <mergeCell ref="B67:B71"/>
    <mergeCell ref="A40:A43"/>
    <mergeCell ref="B40:B43"/>
    <mergeCell ref="A44:A47"/>
    <mergeCell ref="B44:B47"/>
    <mergeCell ref="A48:A51"/>
    <mergeCell ref="B48:B51"/>
    <mergeCell ref="A13:A17"/>
    <mergeCell ref="B13:B17"/>
    <mergeCell ref="A18:A21"/>
    <mergeCell ref="B18:B21"/>
    <mergeCell ref="A22:A26"/>
    <mergeCell ref="B22:B26"/>
    <mergeCell ref="A27:A30"/>
    <mergeCell ref="B27:B30"/>
    <mergeCell ref="A31:A35"/>
    <mergeCell ref="B31:B35"/>
    <mergeCell ref="A3:A7"/>
    <mergeCell ref="B3:B7"/>
    <mergeCell ref="A1:G1"/>
    <mergeCell ref="G3:G7"/>
    <mergeCell ref="A8:A12"/>
    <mergeCell ref="B8:B12"/>
    <mergeCell ref="G8:G12"/>
    <mergeCell ref="C3:C7"/>
    <mergeCell ref="C8:C12"/>
    <mergeCell ref="F3:F7"/>
    <mergeCell ref="F8:F12"/>
    <mergeCell ref="C13:C17"/>
    <mergeCell ref="C18:C21"/>
    <mergeCell ref="C22:C26"/>
    <mergeCell ref="C27:C30"/>
    <mergeCell ref="C31:C35"/>
    <mergeCell ref="G87:G98"/>
    <mergeCell ref="G99:G102"/>
    <mergeCell ref="G103:G105"/>
    <mergeCell ref="G52:G55"/>
    <mergeCell ref="G56:G59"/>
    <mergeCell ref="G60:G66"/>
    <mergeCell ref="G67:G71"/>
    <mergeCell ref="G72:G81"/>
    <mergeCell ref="G36:G39"/>
    <mergeCell ref="G40:G43"/>
    <mergeCell ref="G44:G47"/>
    <mergeCell ref="G48:G51"/>
    <mergeCell ref="G82:G86"/>
    <mergeCell ref="G13:G17"/>
    <mergeCell ref="G18:G21"/>
    <mergeCell ref="G22:G26"/>
    <mergeCell ref="G27:G30"/>
    <mergeCell ref="G31:G35"/>
    <mergeCell ref="F52:F55"/>
    <mergeCell ref="C106:C109"/>
    <mergeCell ref="F106:F109"/>
    <mergeCell ref="G106:G109"/>
    <mergeCell ref="C56:C59"/>
    <mergeCell ref="C60:C66"/>
    <mergeCell ref="C67:C71"/>
    <mergeCell ref="C72:C81"/>
    <mergeCell ref="C82:C86"/>
    <mergeCell ref="C36:C39"/>
    <mergeCell ref="C40:C43"/>
    <mergeCell ref="C44:C47"/>
    <mergeCell ref="C48:C51"/>
    <mergeCell ref="C52:C55"/>
    <mergeCell ref="F56:F59"/>
    <mergeCell ref="F60:F66"/>
  </mergeCells>
  <printOptions horizontalCentered="1"/>
  <pageMargins left="0" right="0" top="0.19685039370078741" bottom="0" header="0" footer="0"/>
  <pageSetup paperSize="9" scale="91" fitToHeight="0" orientation="landscape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2</vt:i4>
      </vt:variant>
      <vt:variant>
        <vt:lpstr>Intervalos nomeados</vt:lpstr>
      </vt:variant>
      <vt:variant>
        <vt:i4>1</vt:i4>
      </vt:variant>
    </vt:vector>
  </HeadingPairs>
  <TitlesOfParts>
    <vt:vector size="3" baseType="lpstr">
      <vt:lpstr>2020</vt:lpstr>
      <vt:lpstr>2021</vt:lpstr>
      <vt:lpstr>'2020'!Area_de_impressao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Vanusa</dc:creator>
  <cp:lastModifiedBy>Administrador</cp:lastModifiedBy>
  <cp:lastPrinted>2021-06-14T13:09:26Z</cp:lastPrinted>
  <dcterms:created xsi:type="dcterms:W3CDTF">2021-05-27T12:58:04Z</dcterms:created>
  <dcterms:modified xsi:type="dcterms:W3CDTF">2021-06-14T14:30:20Z</dcterms:modified>
</cp:coreProperties>
</file>