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iane.l.pereira\Desktop\"/>
    </mc:Choice>
  </mc:AlternateContent>
  <bookViews>
    <workbookView xWindow="0" yWindow="0" windowWidth="24000" windowHeight="9735" tabRatio="785"/>
  </bookViews>
  <sheets>
    <sheet name="RGPS e RPPS" sheetId="51" r:id="rId1"/>
    <sheet name="DRU 2016" sheetId="30" r:id="rId2"/>
    <sheet name="DRU 2005-2015" sheetId="31" r:id="rId3"/>
    <sheet name="REC2016" sheetId="28" r:id="rId4"/>
    <sheet name="DESP2016" sheetId="29" r:id="rId5"/>
    <sheet name="REC2015" sheetId="10" r:id="rId6"/>
    <sheet name="DESP2015" sheetId="1" r:id="rId7"/>
    <sheet name="REC2014" sheetId="11" r:id="rId8"/>
    <sheet name="DESP2014" sheetId="2" r:id="rId9"/>
    <sheet name="REC2013" sheetId="12" r:id="rId10"/>
    <sheet name="DESP2013" sheetId="3" r:id="rId11"/>
    <sheet name="REC2012" sheetId="13" r:id="rId12"/>
    <sheet name="DESP2012" sheetId="4" r:id="rId13"/>
    <sheet name="REC2011" sheetId="14" r:id="rId14"/>
    <sheet name="DESP2011" sheetId="5" r:id="rId15"/>
    <sheet name="REC2010" sheetId="15" r:id="rId16"/>
    <sheet name="DESP2010" sheetId="6" r:id="rId17"/>
    <sheet name="REC2009" sheetId="16" r:id="rId18"/>
    <sheet name="DESP2009" sheetId="7" r:id="rId19"/>
    <sheet name="REC2008" sheetId="17" r:id="rId20"/>
    <sheet name="DESP2008" sheetId="8" r:id="rId21"/>
    <sheet name="REC2007" sheetId="18" r:id="rId22"/>
    <sheet name="DESP2007" sheetId="19" r:id="rId23"/>
    <sheet name="REC2006" sheetId="20" r:id="rId24"/>
    <sheet name="DESP2006" sheetId="21" r:id="rId25"/>
    <sheet name="REC2005" sheetId="50" r:id="rId26"/>
    <sheet name="DESP2005" sheetId="22" r:id="rId27"/>
  </sheets>
  <definedNames>
    <definedName name="_xlnm._FilterDatabase" localSheetId="26" hidden="1">DESP2005!$I$1:$I$127</definedName>
    <definedName name="_xlnm._FilterDatabase" localSheetId="21" hidden="1">'REC2007'!$C$1:$C$219</definedName>
    <definedName name="_xlnm._FilterDatabase" localSheetId="19" hidden="1">'REC2008'!$E$1:$E$223</definedName>
    <definedName name="_xlnm._FilterDatabase" localSheetId="17" hidden="1">'REC2009'!$E$1:$E$224</definedName>
    <definedName name="_xlnm._FilterDatabase" localSheetId="15" hidden="1">'REC2010'!$E$1:$E$240</definedName>
    <definedName name="_xlnm._FilterDatabase" localSheetId="13" hidden="1">'REC2011'!$A$9:$I$268</definedName>
    <definedName name="_xlnm._FilterDatabase" localSheetId="11" hidden="1">'REC2012'!$E$1:$E$267</definedName>
    <definedName name="Planilha_1ÁreaTotal" localSheetId="22">DESP2007!#REF!,DESP2007!$E$13:$J$127</definedName>
    <definedName name="Planilha_1ÁreaTotal" localSheetId="23">'REC2006'!#REF!,'REC2006'!$E$13:$G$234</definedName>
    <definedName name="Planilha_1ÁreaTotal" localSheetId="21">'REC2007'!#REF!,'REC2007'!$E$13:$G$219</definedName>
    <definedName name="Planilha_1ÁreaTotal">DESP2006!#REF!,DESP2006!$E$13:$I$123</definedName>
    <definedName name="Planilha_1CabGráfico" localSheetId="22">DESP2007!$A$5:$J$9</definedName>
    <definedName name="Planilha_1CabGráfico" localSheetId="23">'REC2006'!$A$5:$J$9</definedName>
    <definedName name="Planilha_1CabGráfico" localSheetId="21">'REC2007'!$A$5:$I$9</definedName>
    <definedName name="Planilha_1CabGráfico">DESP2006!$A$5:$I$9</definedName>
    <definedName name="Planilha_1TítCols" localSheetId="22">DESP2007!#REF!,DESP2007!$E$13:$J$13</definedName>
    <definedName name="Planilha_1TítCols" localSheetId="23">'REC2006'!#REF!,'REC2006'!$E$13:$G$13</definedName>
    <definedName name="Planilha_1TítCols" localSheetId="21">'REC2007'!#REF!,'REC2007'!$C$13:$E$13</definedName>
    <definedName name="Planilha_1TítCols">DESP2006!#REF!,DESP2006!$E$13:$I$13</definedName>
    <definedName name="Planilha_1TítLins" localSheetId="22">DESP2007!#REF!</definedName>
    <definedName name="Planilha_1TítLins" localSheetId="23">'REC2006'!#REF!</definedName>
    <definedName name="Planilha_1TítLins" localSheetId="21">'REC2007'!#REF!</definedName>
    <definedName name="Planilha_1TítLins">DESP2006!#REF!</definedName>
  </definedNames>
  <calcPr calcId="152511"/>
</workbook>
</file>

<file path=xl/calcChain.xml><?xml version="1.0" encoding="utf-8"?>
<calcChain xmlns="http://schemas.openxmlformats.org/spreadsheetml/2006/main">
  <c r="G10" i="22" l="1"/>
  <c r="H10" i="22"/>
  <c r="M28" i="51"/>
  <c r="L28" i="51"/>
  <c r="K28" i="51"/>
  <c r="J28" i="51"/>
  <c r="I28" i="51"/>
  <c r="H28" i="51"/>
  <c r="G28" i="51"/>
  <c r="F28" i="51"/>
  <c r="E28" i="51"/>
  <c r="D28" i="51"/>
  <c r="C28" i="51"/>
  <c r="B28" i="51"/>
  <c r="M25" i="51"/>
  <c r="L25" i="51"/>
  <c r="K25" i="51"/>
  <c r="J25" i="51"/>
  <c r="I25" i="51"/>
  <c r="H25" i="51"/>
  <c r="G25" i="51"/>
  <c r="E25" i="51"/>
  <c r="D25" i="51"/>
  <c r="C25" i="51"/>
  <c r="B25" i="51"/>
  <c r="F24" i="51"/>
  <c r="F25" i="51" s="1"/>
  <c r="E24" i="51"/>
  <c r="M22" i="51"/>
  <c r="L22" i="51"/>
  <c r="K22" i="51"/>
  <c r="J22" i="51"/>
  <c r="I22" i="51"/>
  <c r="H22" i="51"/>
  <c r="G22" i="51"/>
  <c r="F22" i="51"/>
  <c r="E22" i="51"/>
  <c r="D22" i="51"/>
  <c r="C22" i="51"/>
  <c r="B22" i="51"/>
  <c r="E14" i="18"/>
  <c r="F14" i="18"/>
  <c r="G14" i="18"/>
  <c r="G12" i="17"/>
  <c r="H12" i="17"/>
  <c r="I12" i="17"/>
  <c r="G12" i="16"/>
  <c r="H12" i="16"/>
  <c r="I12" i="16"/>
  <c r="G12" i="15"/>
  <c r="H12" i="15"/>
  <c r="I12" i="15"/>
  <c r="H12" i="13"/>
  <c r="G12" i="13"/>
  <c r="G12" i="14"/>
  <c r="H12" i="14"/>
  <c r="I12" i="14"/>
  <c r="I12" i="13"/>
  <c r="H6" i="22" l="1"/>
  <c r="I12" i="12" l="1"/>
  <c r="H12" i="12"/>
  <c r="G12" i="12"/>
  <c r="G12" i="11"/>
  <c r="H12" i="11"/>
  <c r="I12" i="11"/>
  <c r="I12" i="10"/>
  <c r="X3" i="31" l="1"/>
  <c r="W3" i="31"/>
  <c r="V3" i="31"/>
  <c r="U3" i="31"/>
  <c r="T3" i="31"/>
  <c r="S3" i="31"/>
  <c r="R3" i="31"/>
  <c r="Q3" i="31"/>
  <c r="P3" i="31"/>
  <c r="O3" i="31"/>
  <c r="N3" i="31"/>
  <c r="M3" i="31"/>
  <c r="L3" i="31"/>
  <c r="K3" i="31"/>
  <c r="J3" i="31"/>
  <c r="I3" i="31"/>
  <c r="H3" i="31"/>
  <c r="G3" i="31"/>
  <c r="F3" i="31"/>
  <c r="E3" i="31"/>
  <c r="D3" i="31"/>
  <c r="C3" i="31"/>
  <c r="D3" i="30"/>
  <c r="C3" i="30"/>
  <c r="H12" i="10" l="1"/>
  <c r="G12" i="10"/>
</calcChain>
</file>

<file path=xl/sharedStrings.xml><?xml version="1.0" encoding="utf-8"?>
<sst xmlns="http://schemas.openxmlformats.org/spreadsheetml/2006/main" count="12956" uniqueCount="1467">
  <si>
    <t>Filtro do relatório:</t>
  </si>
  <si>
    <t>({Esfera Orçamentária} = 2:ORCAMENTO DE SEGURIDADE SOCIAL) E ({Órgão UGE - Orçam. Fiscal S/N} = PERTENCE) E ({Item Informação} = DOTACAO INICIAL, DOTACAO ATUALIZADA, DESPESAS EMPENHADAS, DESPESAS LIQUIDADAS, DESPESAS INSCRITAS EM RP NAO PROCESSADOS) E ({Item Informação Decodificado} ({Ano Item}) = {Mês Lançamento} ({Número Ano})) E ({Mês Lançamento} = DEZ/2015, DEZ/2014, DEZ/2013, DEZ/2012, DEZ/2011, DEZ/2010, DEZ/2009, DEZ/2008)</t>
  </si>
  <si>
    <t>Páginas:</t>
  </si>
  <si>
    <t>Mês Lançamento: DEZ/2015</t>
  </si>
  <si>
    <t>Fonte Recursos</t>
  </si>
  <si>
    <t>Métrica</t>
  </si>
  <si>
    <t>Saldo Atual - (R$ milhares) (Item Inf.)</t>
  </si>
  <si>
    <t>Função Governo</t>
  </si>
  <si>
    <t>9</t>
  </si>
  <si>
    <t>13</t>
  </si>
  <si>
    <t>23</t>
  </si>
  <si>
    <t>25</t>
  </si>
  <si>
    <t>27</t>
  </si>
  <si>
    <t>DOTACAO INICIAL</t>
  </si>
  <si>
    <t>DOTACAO ATUALIZADA</t>
  </si>
  <si>
    <t>DESPESAS EMPENHADAS</t>
  </si>
  <si>
    <t>DESPESAS LIQUIDADAS</t>
  </si>
  <si>
    <t>DESPESAS INSCRITAS EM RP NAO PROCESSADOS</t>
  </si>
  <si>
    <t>Total</t>
  </si>
  <si>
    <t/>
  </si>
  <si>
    <t>00</t>
  </si>
  <si>
    <t>RECURSOS ORDINARIOS</t>
  </si>
  <si>
    <t>01</t>
  </si>
  <si>
    <t>LEGISLATIVA</t>
  </si>
  <si>
    <t>02</t>
  </si>
  <si>
    <t>JUDICIARIA</t>
  </si>
  <si>
    <t>03</t>
  </si>
  <si>
    <t>ESSENCIAL A JUSTICA</t>
  </si>
  <si>
    <t>04</t>
  </si>
  <si>
    <t>ADMINISTRACAO</t>
  </si>
  <si>
    <t>05</t>
  </si>
  <si>
    <t>DEFESA NACIONAL</t>
  </si>
  <si>
    <t>06</t>
  </si>
  <si>
    <t>SEGURANCA PUBLICA</t>
  </si>
  <si>
    <t>07</t>
  </si>
  <si>
    <t>RELACOES EXTERIORES</t>
  </si>
  <si>
    <t>08</t>
  </si>
  <si>
    <t>ASSISTENCIA SOCIAL</t>
  </si>
  <si>
    <t>09</t>
  </si>
  <si>
    <t>PREVIDENCIA SOCIAL</t>
  </si>
  <si>
    <t>10</t>
  </si>
  <si>
    <t>SAUDE</t>
  </si>
  <si>
    <t>11</t>
  </si>
  <si>
    <t>TRABALHO</t>
  </si>
  <si>
    <t>12</t>
  </si>
  <si>
    <t>EDUCACAO</t>
  </si>
  <si>
    <t>CULTURA</t>
  </si>
  <si>
    <t>14</t>
  </si>
  <si>
    <t>DIREITOS DA CIDADANIA</t>
  </si>
  <si>
    <t>15</t>
  </si>
  <si>
    <t>URBANISMO</t>
  </si>
  <si>
    <t>17</t>
  </si>
  <si>
    <t>SANEAMENTO</t>
  </si>
  <si>
    <t>18</t>
  </si>
  <si>
    <t>GESTAO AMBIENTAL</t>
  </si>
  <si>
    <t>19</t>
  </si>
  <si>
    <t>CIENCIA E TECNOLOGIA</t>
  </si>
  <si>
    <t>20</t>
  </si>
  <si>
    <t>AGRICULTURA</t>
  </si>
  <si>
    <t>21</t>
  </si>
  <si>
    <t>ORGANIZACAO AGRARIA</t>
  </si>
  <si>
    <t>22</t>
  </si>
  <si>
    <t>INDUSTRIA</t>
  </si>
  <si>
    <t>COMERCIO E SERVICOS</t>
  </si>
  <si>
    <t>24</t>
  </si>
  <si>
    <t>COMUNICACOES</t>
  </si>
  <si>
    <t>ENERGIA</t>
  </si>
  <si>
    <t>26</t>
  </si>
  <si>
    <t>TRANSPORTE</t>
  </si>
  <si>
    <t>DESPORTO E LAZER</t>
  </si>
  <si>
    <t>28</t>
  </si>
  <si>
    <t>ENCARGOS ESPECIAIS</t>
  </si>
  <si>
    <t>CONTR.FUNDO DE SAUDE POL.MIL.BOMBEIROS DO DF</t>
  </si>
  <si>
    <t>FUNDO SOCIAL-PARC.DEST.EDUCACAO PUBL.E SAUDE</t>
  </si>
  <si>
    <t>RECURSOS DEST.A MANUT.E DES.DO ENSINO</t>
  </si>
  <si>
    <t>CONTRIBUICOES SOBRE CONCURSOS DE PROGNOSTICOS</t>
  </si>
  <si>
    <t>CONTRIBUICAO P/ CUSTEIO DE PENSOES MILITARES</t>
  </si>
  <si>
    <t>32</t>
  </si>
  <si>
    <t>JUROS DE MORA DA RECEITA ADMINIST.PELA SRF/SF</t>
  </si>
  <si>
    <t>39</t>
  </si>
  <si>
    <t>ALIENACAO DE BENS APREENDIDOS</t>
  </si>
  <si>
    <t>99</t>
  </si>
  <si>
    <t>RESERVA DE CONTINGENCIA</t>
  </si>
  <si>
    <t>40</t>
  </si>
  <si>
    <t>CONTRIBUICOES PARA OS PROGRAMAS PIS/PASEP</t>
  </si>
  <si>
    <t>42</t>
  </si>
  <si>
    <t>COMPENS.FINANC.P/EXPL.DE PETR.OU GAS.NATURAL</t>
  </si>
  <si>
    <t>43</t>
  </si>
  <si>
    <t>REFINANCIAMENTO DA DIV.PUBL.MOBIL.FEDERAL</t>
  </si>
  <si>
    <t>44</t>
  </si>
  <si>
    <t>TITULOS DE RESPONSABILID.DO TESOURO NACIONAL</t>
  </si>
  <si>
    <t>48</t>
  </si>
  <si>
    <t>OPERACOES DE CREDITO EXTERNAS-EM MOEDA</t>
  </si>
  <si>
    <t>50</t>
  </si>
  <si>
    <t>RECURSOS NAO-FINANCEIROS DIRETAM. ARRECADADOS</t>
  </si>
  <si>
    <t>51</t>
  </si>
  <si>
    <t>CONTR.SOCIAL S/O LUCRO DAS PESSOAS JURIDICAS</t>
  </si>
  <si>
    <t>53</t>
  </si>
  <si>
    <t>CONTRIBUICAO P/FINANCIAM.DA SEGURIDADE SOCIAL</t>
  </si>
  <si>
    <t>54</t>
  </si>
  <si>
    <t>RECURSOS DO REGIME GERAL DE PREVID.SOCIAL</t>
  </si>
  <si>
    <t>56</t>
  </si>
  <si>
    <t>CONTRIBUICAO PLANO SEGURIDADE SOCIAL SERVIDOR</t>
  </si>
  <si>
    <t>69</t>
  </si>
  <si>
    <t>CONTRIB.PATRONAL P/PLANO DE SEGURID.SOC.SERV.</t>
  </si>
  <si>
    <t>74</t>
  </si>
  <si>
    <t>TX/MUL.P/PODER DE POLICIA E MUL.PROV.PROC.JUD</t>
  </si>
  <si>
    <t>76</t>
  </si>
  <si>
    <t>OUTRAS CONTRIBUICOES SOCIAIS</t>
  </si>
  <si>
    <t>78</t>
  </si>
  <si>
    <t>FUNDO DE FISCALIZACAO DAS TELECOMUNICACOES</t>
  </si>
  <si>
    <t>79</t>
  </si>
  <si>
    <t>FUNDO DE COMBATE A ERRADICACAO DA POBREZA</t>
  </si>
  <si>
    <t>80</t>
  </si>
  <si>
    <t>RECURSOS FINANCEIROS DIRETAMENTE ARRECADADOS</t>
  </si>
  <si>
    <t>81</t>
  </si>
  <si>
    <t>RECURSOS DE CONVENIOS</t>
  </si>
  <si>
    <t>86</t>
  </si>
  <si>
    <t>OUTRAS RECEITAS VINCULADAS</t>
  </si>
  <si>
    <t>88</t>
  </si>
  <si>
    <t>REMUNERACAO DAS DISPONIB. DO TESOURO NACIONAL</t>
  </si>
  <si>
    <t>94</t>
  </si>
  <si>
    <t>DOACOES PARA COMBATE A FOME</t>
  </si>
  <si>
    <t>96</t>
  </si>
  <si>
    <t>DOACOES DE PESSOAS FIS/INSTIT.PUBL.E PRIV.NAC</t>
  </si>
  <si>
    <t>5/5/2017</t>
  </si>
  <si>
    <t>Mês Lançamento: DEZ/2014</t>
  </si>
  <si>
    <t>REC.ORIUNDOS CONTR.VOLUNTARIAS MONTEPIO CIVIL</t>
  </si>
  <si>
    <t>29</t>
  </si>
  <si>
    <t>RECURSOS DE CONCESSOES E PERMISSOES</t>
  </si>
  <si>
    <t>30</t>
  </si>
  <si>
    <t>CONTRIBUICAO P/O DES.DA IND.CINEMAT.NACIONAL</t>
  </si>
  <si>
    <t>41</t>
  </si>
  <si>
    <t>COMPENSACOES FINANC.P/EXPLOR.DE REC.MINERAIS</t>
  </si>
  <si>
    <t>57</t>
  </si>
  <si>
    <t>RECEITAS DE HONORARIOS DE ADVOGADOS</t>
  </si>
  <si>
    <t>58</t>
  </si>
  <si>
    <t>MULTAS INCIDENTES S/RECEITAS ADMIN. P/ SRF-MF</t>
  </si>
  <si>
    <t>72</t>
  </si>
  <si>
    <t>OUTRAS CONTRIBUICOES ECONOMICAS</t>
  </si>
  <si>
    <t>75</t>
  </si>
  <si>
    <t>TAXAS POR SERVICOS PUBLICOS</t>
  </si>
  <si>
    <t>Mês Lançamento: DEZ/2013</t>
  </si>
  <si>
    <t>Mês Lançamento: DEZ/2012</t>
  </si>
  <si>
    <t>CUSTAS E EMOLUMENTOS - PODER JUDICIARIO</t>
  </si>
  <si>
    <t>82</t>
  </si>
  <si>
    <t>RESTIT. RECURSOS DE CONVENIOS E CONGENERES</t>
  </si>
  <si>
    <t>Mês Lançamento: DEZ/2011</t>
  </si>
  <si>
    <t>34</t>
  </si>
  <si>
    <t>COMPENSACOES FINANC.P/UTILIZ.DE REC.HIDRICOS</t>
  </si>
  <si>
    <t>49</t>
  </si>
  <si>
    <t>OPERACOES DE CREDITO EXTERNAS-BENS/SERVICOS</t>
  </si>
  <si>
    <t>Mês Lançamento: DEZ/2010</t>
  </si>
  <si>
    <t>33</t>
  </si>
  <si>
    <t>RECURSOS DO PROG. DE ADM. PATRIM. IMOBILIARIO</t>
  </si>
  <si>
    <t>55</t>
  </si>
  <si>
    <t>CONTRIB. PROVISORIA S/MOVIMENTACAO FINANCEIRA</t>
  </si>
  <si>
    <t>60</t>
  </si>
  <si>
    <t>RECURSOS DAS OPERACOES OFICIAIS DE CREDITO</t>
  </si>
  <si>
    <t>Mês Lançamento: DEZ/2009</t>
  </si>
  <si>
    <t>45</t>
  </si>
  <si>
    <t>REC.PROD.DE PETROLEO/GAS NAT.CAMADA PRE-SAL</t>
  </si>
  <si>
    <t>Mês Lançamento: DEZ/2008</t>
  </si>
  <si>
    <t>({Esfera Orçamentária} = 2:ORCAMENTO DE SEGURIDADE SOCIAL) E ({Órgão UGE - Orçam. Fiscal S/N} = PERTENCE) E ({Item Informação} = PREVISAO INICIAL DA RECEITA, PREVISAO ATUALIZADA DA RECEITA, RECEITA ORCAMENTARIA (LIQUIDA)) E ({Item Informação Decodificado} ({Ano Item}) = {Mês Lançamento} ({Número Ano})) E ({Mês Lançamento} = DEZ/2015, DEZ/2014, DEZ/2013, DEZ/2012, DEZ/2011, DEZ/2010, DEZ/2009, DEZ/2008)</t>
  </si>
  <si>
    <t>NRE3 Espécie Receita (até 2015)</t>
  </si>
  <si>
    <t>Natureza Receita (até 2015)</t>
  </si>
  <si>
    <t>1</t>
  </si>
  <si>
    <t>2</t>
  </si>
  <si>
    <t>5</t>
  </si>
  <si>
    <t>PREVISAO INICIAL DA RECEITA</t>
  </si>
  <si>
    <t>PREVISAO ATUALIZADA DA RECEITA</t>
  </si>
  <si>
    <t>RECEITA ORCAMENTARIA (LIQUIDA)</t>
  </si>
  <si>
    <t>121</t>
  </si>
  <si>
    <t>CONTRIBUICOES SOCIAIS</t>
  </si>
  <si>
    <t>12103102</t>
  </si>
  <si>
    <t>CONTRIBUICOES P/O FUNDO DE SAUDE - BMDF</t>
  </si>
  <si>
    <t>12103101</t>
  </si>
  <si>
    <t>CONTRIBUICOES P/O FUNDO DE SAUDE - PMDF</t>
  </si>
  <si>
    <t>199</t>
  </si>
  <si>
    <t>RECEITAS CORRENTES DIVERSAS</t>
  </si>
  <si>
    <t>19902000</t>
  </si>
  <si>
    <t>CONTRIBUICAO VOLUNTARIA - MONTEPIO CIVIL</t>
  </si>
  <si>
    <t>12101808</t>
  </si>
  <si>
    <t>CONTR.S/REC.CONC.PROG.DEST.PRAT.DESP-MOD.FUTE</t>
  </si>
  <si>
    <t>12101801</t>
  </si>
  <si>
    <t>CONTRIBUICAO S/RECEITA DA LOTERIAL FEDERAL</t>
  </si>
  <si>
    <t>12101802</t>
  </si>
  <si>
    <t>CONTRIBUICAO S/RECEITA LOTERIA ESPORTIVA</t>
  </si>
  <si>
    <t>12101805</t>
  </si>
  <si>
    <t>CONTRIBUICAO S/RECEITA LOTERIA INSTANTANEA</t>
  </si>
  <si>
    <t>12101804</t>
  </si>
  <si>
    <t>CONTRIBUICAO S/RECEITA LOTERIAS DE NUMEROS</t>
  </si>
  <si>
    <t>12101500</t>
  </si>
  <si>
    <t>CONTRIB.PARA CUSTEIO DAS PENSOES MILITARES</t>
  </si>
  <si>
    <t>191</t>
  </si>
  <si>
    <t>MULTAS E JUROS DE MORA</t>
  </si>
  <si>
    <t>19181200</t>
  </si>
  <si>
    <t>MULT. JUROS MORA REC.DECORR. BENS APREENDIDOS</t>
  </si>
  <si>
    <t>19900301</t>
  </si>
  <si>
    <t>REC. DE LEILOES DE MERCADORIAS APREENDIDAS</t>
  </si>
  <si>
    <t>19900304</t>
  </si>
  <si>
    <t>REC.ALIEN.BENS APREE.TRAF.ILIC.ENT.DROG.AFINS</t>
  </si>
  <si>
    <t>12103701</t>
  </si>
  <si>
    <t>REC.DO PRINCIPAL DAS CONTR. P/ O PIS/PASEP</t>
  </si>
  <si>
    <t>12103702</t>
  </si>
  <si>
    <t>RECEITA DE PARCELAMENTOS - PIS/PASEP</t>
  </si>
  <si>
    <t>19140501</t>
  </si>
  <si>
    <t>MULTAS J.MORA DIV.ATIVA-CONTR. P/ PIS/PASEP</t>
  </si>
  <si>
    <t>19189900</t>
  </si>
  <si>
    <t>OUTRAS MULTAS E JUROS DE MORA</t>
  </si>
  <si>
    <t>19123102</t>
  </si>
  <si>
    <t>REC DE PARC - MULTA/JUROS DE MORA PIS/PASEP</t>
  </si>
  <si>
    <t>19140502</t>
  </si>
  <si>
    <t>REC PARC - MULTA/JUROS MORA DIV ATI PIS/PASEP</t>
  </si>
  <si>
    <t>19123101</t>
  </si>
  <si>
    <t>REC.MULTA/MORA CONTR PIS/PASEP</t>
  </si>
  <si>
    <t>192</t>
  </si>
  <si>
    <t>INDENIZACOES E RESTITUICOES</t>
  </si>
  <si>
    <t>19221100</t>
  </si>
  <si>
    <t>RESTIT.PARC.SEGURO DESEMPREGO RECEB INDEVIDAM</t>
  </si>
  <si>
    <t>193</t>
  </si>
  <si>
    <t>RECEITA DA DIVIDA ATIVA</t>
  </si>
  <si>
    <t>19320501</t>
  </si>
  <si>
    <t>REC. DA DIVIDA ATIVA CONTRIB. P/PIS E PASEP</t>
  </si>
  <si>
    <t>19320502</t>
  </si>
  <si>
    <t>RECEITA PARCELAMENTOS - DIV ATIV DO PIS/PASEP</t>
  </si>
  <si>
    <t>721</t>
  </si>
  <si>
    <t>72103701</t>
  </si>
  <si>
    <t>791</t>
  </si>
  <si>
    <t>79123101</t>
  </si>
  <si>
    <t>160</t>
  </si>
  <si>
    <t>RECEITA DE SERVICOS</t>
  </si>
  <si>
    <t>16000299</t>
  </si>
  <si>
    <t>OUTROS SERVICOS FINANCEIROS</t>
  </si>
  <si>
    <t>212</t>
  </si>
  <si>
    <t>OPERACOES DE CREDITO EXTERNAS</t>
  </si>
  <si>
    <t>21230000</t>
  </si>
  <si>
    <t>OPERACOES DE CREDITOS EXTERNAS - CONTRATUAIS</t>
  </si>
  <si>
    <t>131</t>
  </si>
  <si>
    <t>RECEITAS IMOBILIARIAS</t>
  </si>
  <si>
    <t>13110000</t>
  </si>
  <si>
    <t>ALUGUEIS</t>
  </si>
  <si>
    <t>13120000</t>
  </si>
  <si>
    <t>ARRENDAMENTOS</t>
  </si>
  <si>
    <t>13153000</t>
  </si>
  <si>
    <t>TAXA DE OCUPACAO DE OUTROS IMOVEIS</t>
  </si>
  <si>
    <t>13152000</t>
  </si>
  <si>
    <t>TAXA OCUPACAO IMOVEIS FUN. PROP. NAC. RESID.</t>
  </si>
  <si>
    <t>132</t>
  </si>
  <si>
    <t>RECEITAS DE VALORES MOBILIARIOS</t>
  </si>
  <si>
    <t>13220001</t>
  </si>
  <si>
    <t>DIVIDENDOS</t>
  </si>
  <si>
    <t>133</t>
  </si>
  <si>
    <t>RECEITA DE CONCESSOES E PERMISSOES</t>
  </si>
  <si>
    <t>13330100</t>
  </si>
  <si>
    <t>REC. CONCESS. DE DIREITO REAL USO AREA PUBLIC</t>
  </si>
  <si>
    <t>136</t>
  </si>
  <si>
    <t>RECEITA DE CESSAO DE DIREITOS</t>
  </si>
  <si>
    <t>13610300</t>
  </si>
  <si>
    <t>REC.CESSAO DIR.OPER.DE PGTO A FORNECEDORES</t>
  </si>
  <si>
    <t>13610200</t>
  </si>
  <si>
    <t>REC.CESSAO DIR.OPER.FOPAG DE BENEFICIOS</t>
  </si>
  <si>
    <t>13610100</t>
  </si>
  <si>
    <t>RECEITA CESSAO DIR.OPERACIONALIZACAO FOPAG</t>
  </si>
  <si>
    <t>152</t>
  </si>
  <si>
    <t>RECEITAS DA INDUSTRIA DE TRANSFORMACAO</t>
  </si>
  <si>
    <t>15202101</t>
  </si>
  <si>
    <t>RECEITA DA INDUST. DE PRODUTOS FARMACEUTICOS</t>
  </si>
  <si>
    <t>16001105</t>
  </si>
  <si>
    <t>INFORMACAO TECNOLOGICA</t>
  </si>
  <si>
    <t>16000599</t>
  </si>
  <si>
    <t>OUTROS SERVICOS DE SAUDE</t>
  </si>
  <si>
    <t>16000505</t>
  </si>
  <si>
    <t>SERV ASSIST SAUDE SUPLEMENTAR SERVIDOR CIVIL</t>
  </si>
  <si>
    <t>16002001</t>
  </si>
  <si>
    <t>SERV.CONS,ASS.TEC.E AN.PROJ-APLICACOES LIVRES</t>
  </si>
  <si>
    <t>16000102</t>
  </si>
  <si>
    <t>SERV.DE COM.LIVROS PERIOD.MAT.ESC.E PUBLICID.</t>
  </si>
  <si>
    <t>16002500</t>
  </si>
  <si>
    <t>SERVICO DE INFORMACOES CIENTIFICAS E TECNOLOG</t>
  </si>
  <si>
    <t>16001300</t>
  </si>
  <si>
    <t>SERVICOS ADMINISTRATIVOS</t>
  </si>
  <si>
    <t>16000101</t>
  </si>
  <si>
    <t>SERVICOS DE COMERCIALIZACAO DE MEDICAMENTOS</t>
  </si>
  <si>
    <t>16002200</t>
  </si>
  <si>
    <t>SERVICOS DE ESTUDOS E PESQUISAS</t>
  </si>
  <si>
    <t>16002100</t>
  </si>
  <si>
    <t>SERVICOS DE HOSPEDAGEM E ALIMENTACAO</t>
  </si>
  <si>
    <t>16001400</t>
  </si>
  <si>
    <t>SERVICOS DE INSPECAO E FISCALIZACAO</t>
  </si>
  <si>
    <t>16001200</t>
  </si>
  <si>
    <t>SERVICOS DE TECNOLOGIA</t>
  </si>
  <si>
    <t>16002303</t>
  </si>
  <si>
    <t>SERVICOS DE TRANSFERENCIA DE TECNOLOGIA</t>
  </si>
  <si>
    <t>16001600</t>
  </si>
  <si>
    <t>SERVICOS EDUCACIONAIS</t>
  </si>
  <si>
    <t>16000501</t>
  </si>
  <si>
    <t>SERVICOS HOSPITALARES</t>
  </si>
  <si>
    <t>16000503</t>
  </si>
  <si>
    <t>SERVICOS RADIOLOGICOS E LABORATORIAIS</t>
  </si>
  <si>
    <t>16005000</t>
  </si>
  <si>
    <t>TAR.INSCR.CONCURSOS E PROCESSOS SELETIVOS</t>
  </si>
  <si>
    <t>173</t>
  </si>
  <si>
    <t>TRANSFERENCIAS DE INSTITUICOES PRIVADAS</t>
  </si>
  <si>
    <t>17300000</t>
  </si>
  <si>
    <t>19180500</t>
  </si>
  <si>
    <t>MUL.JUR. MORA ALIEN. DE OUTROS BENS IMOVEIS</t>
  </si>
  <si>
    <t>19180100</t>
  </si>
  <si>
    <t>MULTAS E JUROS DE MORA DE ALUGUEIS</t>
  </si>
  <si>
    <t>19180200</t>
  </si>
  <si>
    <t>MULTAS E JUROS DE MORA DE ARRENDAMENTOS</t>
  </si>
  <si>
    <t>19180800</t>
  </si>
  <si>
    <t>MULTAS E JUROS DE MORA DE TAXAS DE OCUPACAO</t>
  </si>
  <si>
    <t>19192700</t>
  </si>
  <si>
    <t>MULTAS E JUROS PREVISTOS EM CONTRATOS</t>
  </si>
  <si>
    <t>19195000</t>
  </si>
  <si>
    <t>MULTAS POR AUTOS DE INFRACAO</t>
  </si>
  <si>
    <t>19159901</t>
  </si>
  <si>
    <t>OUTRAS MULT.JUR.MORA DIV.ATIV.OUTR.RECEITAS</t>
  </si>
  <si>
    <t>19199900</t>
  </si>
  <si>
    <t>OUTRAS MULTAS</t>
  </si>
  <si>
    <t>19210600</t>
  </si>
  <si>
    <t>INDENIZ. POR  DANOS CAUSADOS AO PATR. PUBLICO</t>
  </si>
  <si>
    <t>19219900</t>
  </si>
  <si>
    <t>OUTRAS INDENIZACOES</t>
  </si>
  <si>
    <t>19229900</t>
  </si>
  <si>
    <t>OUTRAS RESTITUICOES</t>
  </si>
  <si>
    <t>19220700</t>
  </si>
  <si>
    <t>RECUPERACAO DE DESPESAS DE EXERC. ANTERIORES</t>
  </si>
  <si>
    <t>19220600</t>
  </si>
  <si>
    <t>RESSARC.CUSTO DISPONIBILIZACAO DE MEDICAMENTO</t>
  </si>
  <si>
    <t>19220220</t>
  </si>
  <si>
    <t>RESTIT.BENEF.NAO DESEMB. - RECURSOS PROPRIOS</t>
  </si>
  <si>
    <t>19220110</t>
  </si>
  <si>
    <t>RESTITUICOES DE CONVENIOS - PRIMARIAS</t>
  </si>
  <si>
    <t>19329901</t>
  </si>
  <si>
    <t>REC.DIVIDA ATIVA NAO TRIBUTARIA DE OUTRAS REC</t>
  </si>
  <si>
    <t>19901900</t>
  </si>
  <si>
    <t>COTA-PARTE DO SERV.NO FUNDO DE SAUDE MILITAR</t>
  </si>
  <si>
    <t>19909900</t>
  </si>
  <si>
    <t>OUTRAS RECEITAS</t>
  </si>
  <si>
    <t>19900520</t>
  </si>
  <si>
    <t>REVERSAO DE GARANTIAS EM FAVOR DA UNIAO</t>
  </si>
  <si>
    <t>221</t>
  </si>
  <si>
    <t>ALIENACAO DE BENS MOVEIS</t>
  </si>
  <si>
    <t>22170000</t>
  </si>
  <si>
    <t>ALIENACAO DE EQUIPAMENTOS</t>
  </si>
  <si>
    <t>22160000</t>
  </si>
  <si>
    <t>ALIENACAO DE MOVEIS E UTENSILIOS</t>
  </si>
  <si>
    <t>22190000</t>
  </si>
  <si>
    <t>ALIENACAO DE OUTROS BENS MOVEIS</t>
  </si>
  <si>
    <t>22150000</t>
  </si>
  <si>
    <t>ALIENACAO DE VEICULOS</t>
  </si>
  <si>
    <t>22120702</t>
  </si>
  <si>
    <t>ALIENACAO ESTOQUES ADQUIR. AGRICUL. FAMILIAR</t>
  </si>
  <si>
    <t>222</t>
  </si>
  <si>
    <t>ALIENACAO DE BENS IMOVEIS</t>
  </si>
  <si>
    <t>22250000</t>
  </si>
  <si>
    <t>ALIENACAO DE IMOVEIS URBANOS</t>
  </si>
  <si>
    <t>760</t>
  </si>
  <si>
    <t>76001300</t>
  </si>
  <si>
    <t>76000501</t>
  </si>
  <si>
    <t>79189900</t>
  </si>
  <si>
    <t>792</t>
  </si>
  <si>
    <t>79229900</t>
  </si>
  <si>
    <t>79220700</t>
  </si>
  <si>
    <t>79220100</t>
  </si>
  <si>
    <t>RESTITUICOES DE CONVENIOS</t>
  </si>
  <si>
    <t>12103801</t>
  </si>
  <si>
    <t>REC. DO PRINCIPAL DA CONTRIB S/LUCRO PJ</t>
  </si>
  <si>
    <t>12103802</t>
  </si>
  <si>
    <t>RECEITA DE PARCELAMENTOS - CSSL PJ</t>
  </si>
  <si>
    <t>19140601</t>
  </si>
  <si>
    <t>MULTAS J.MORA DIV.ATIVA-CONTR. SOC. LUCRO PJ</t>
  </si>
  <si>
    <t>19123202</t>
  </si>
  <si>
    <t>REC DE PARC - MULTA E JUROS DE MORA DA CSLPJ</t>
  </si>
  <si>
    <t>19140602</t>
  </si>
  <si>
    <t>REC PARC - MULTA/JUROS DE MORA DIV ATIVA CSLL</t>
  </si>
  <si>
    <t>19123201</t>
  </si>
  <si>
    <t>REC.MULTA/MORA CONTR SOCIAL S/LUCRO PJ</t>
  </si>
  <si>
    <t>19220291</t>
  </si>
  <si>
    <t>RESTIT.BENEF. - ORIUNDOS ENC PREVID DA UNIAO</t>
  </si>
  <si>
    <t>19220292</t>
  </si>
  <si>
    <t>RESTIT.BENEF.ASSISTEN. PREST. CONTINUADA REND</t>
  </si>
  <si>
    <t>19320601</t>
  </si>
  <si>
    <t>REC. DIV. ATIVA DA CSLL DAS PESSOAS JURIDICAS</t>
  </si>
  <si>
    <t>19320602</t>
  </si>
  <si>
    <t>RECEITA DE PARCELAMENTOS - DIV ATIVA DA CSLL</t>
  </si>
  <si>
    <t>72103801</t>
  </si>
  <si>
    <t>79123201</t>
  </si>
  <si>
    <t>12100101</t>
  </si>
  <si>
    <t>REC.DO PRINCIPAL DA CONTR. P FIN. SEG. SOCIAL</t>
  </si>
  <si>
    <t>12100102</t>
  </si>
  <si>
    <t>RECEITA DE PARCELAMENTOS - COFINS</t>
  </si>
  <si>
    <t>19120101</t>
  </si>
  <si>
    <t>MULTAS E MORA DA CONTR. FINAC.PREV. - COFINS</t>
  </si>
  <si>
    <t>19140101</t>
  </si>
  <si>
    <t>MULTAS J.MORA DIV.ATIVA-CONTR. FIN.SEG.SOCIAL</t>
  </si>
  <si>
    <t>19120102</t>
  </si>
  <si>
    <t>REC DE PARC - MULTA E JUROS DE MORA DA COFINS</t>
  </si>
  <si>
    <t>19140102</t>
  </si>
  <si>
    <t>REC PARC - MULTA/JUROS MORA DIV ATIVA COFINS</t>
  </si>
  <si>
    <t>19320201</t>
  </si>
  <si>
    <t>REC.DIVIDA ATIVA COFINS - PRINCIPAL</t>
  </si>
  <si>
    <t>19320202</t>
  </si>
  <si>
    <t>RECEITA DE PARCELAMENTOS - DIV ATIV DA COFINS</t>
  </si>
  <si>
    <t>12103020</t>
  </si>
  <si>
    <t>CERTIFICADOS DA DIVIDA PUBLICA - CDP</t>
  </si>
  <si>
    <t>12103024</t>
  </si>
  <si>
    <t>CONTR.PREV. EMPRESA S/ SEGURADO S/REC.BRUTA</t>
  </si>
  <si>
    <t>12103021</t>
  </si>
  <si>
    <t>CONTR.PREV.NA FORMA DE DEP.JUD.,REC. E CUSTAS</t>
  </si>
  <si>
    <t>12103007</t>
  </si>
  <si>
    <t>CONTR.PREV.REG.PARCELAMENTO DE DEBITOS - RGPS</t>
  </si>
  <si>
    <t>12103003</t>
  </si>
  <si>
    <t>CONTRIB. DE EMPRESAS S/SEGURADOS ASSALARIADOS</t>
  </si>
  <si>
    <t>12103010</t>
  </si>
  <si>
    <t>CONTRIB. DEBITOS / PARCELAMENTOS - MUNICIPIOS</t>
  </si>
  <si>
    <t>12103016</t>
  </si>
  <si>
    <t>CONTRIB. PREV. DAS ENTIDADES FILANTROPICAS</t>
  </si>
  <si>
    <t>12103015</t>
  </si>
  <si>
    <t>CONTRIB. PREV. DOS ORGAOS DO PODER PUBLICO</t>
  </si>
  <si>
    <t>12103001</t>
  </si>
  <si>
    <t>CONTRIB. PREV. SEGURADO OBRIG. -CONTR. INDIV.</t>
  </si>
  <si>
    <t>12103017</t>
  </si>
  <si>
    <t>CONTRIB.PREV.-RET. S/NOTA FISCAL- SUBROGACAO</t>
  </si>
  <si>
    <t>12103022</t>
  </si>
  <si>
    <t>CONTRIB.PREVID. DAS COOP.TRAB. DESC.COOPERADO</t>
  </si>
  <si>
    <t>12103014</t>
  </si>
  <si>
    <t>CONTRIBUICAO PREVID. DO SEG.OBRIG.-EMP.DOMEST</t>
  </si>
  <si>
    <t>12103013</t>
  </si>
  <si>
    <t>CONTRIBUICAO PREVID. DO SEGURADO ESPECIAL</t>
  </si>
  <si>
    <t>12103012</t>
  </si>
  <si>
    <t>CONTRIBUICAO PREVID. DO SEGURADO FACULTATIVO</t>
  </si>
  <si>
    <t>12103011</t>
  </si>
  <si>
    <t>CONTRIBUICAO PREVID.SEGURADO OBRIG.-EMPRESAR.</t>
  </si>
  <si>
    <t>12103006</t>
  </si>
  <si>
    <t>CONTRIBUICAO SOBRE PRODUCAO RURAL</t>
  </si>
  <si>
    <t>12103002</t>
  </si>
  <si>
    <t>CONTRIBUICOES DO SEGURADO - ASSALARIADO</t>
  </si>
  <si>
    <t>12103005</t>
  </si>
  <si>
    <t>EMPRESAS - ESPETACULOS ESPORTIVOS</t>
  </si>
  <si>
    <t>12103099</t>
  </si>
  <si>
    <t>OUTRAS CONTRIBUICOES PREVIDENCIARIAS</t>
  </si>
  <si>
    <t>12103023</t>
  </si>
  <si>
    <t>RECEITA DE PARC - CONTR. EMP/TRAB SEG. SOCIAL</t>
  </si>
  <si>
    <t>12103009</t>
  </si>
  <si>
    <t>RECLAMATORIA TRABALHISTA</t>
  </si>
  <si>
    <t>12103008</t>
  </si>
  <si>
    <t>SEGURO DE ACIDENTE DO TRABALHO</t>
  </si>
  <si>
    <t>12103004</t>
  </si>
  <si>
    <t>SIMPLES</t>
  </si>
  <si>
    <t>19140424</t>
  </si>
  <si>
    <t>MUL.JUR.DA.CONTR.PREV.EMPRESAS S/ REC.BRUTA</t>
  </si>
  <si>
    <t>19182100</t>
  </si>
  <si>
    <t>MULT.J.MORA RESSARC.DE ACOES REGRES.REL.TRAB.</t>
  </si>
  <si>
    <t>19195140</t>
  </si>
  <si>
    <t>MULTA AUSENCIA DESC.FOLHA BENEF PAGOS INDEV.</t>
  </si>
  <si>
    <t>19195150</t>
  </si>
  <si>
    <t>MULTA LITIG. MA-FE PROC.JUDIC CONTRA SEG SOC</t>
  </si>
  <si>
    <t>19125600</t>
  </si>
  <si>
    <t>MULTA/JUROS DE COMPENS. FINANCEIRAS RG/RPPS</t>
  </si>
  <si>
    <t>19123099</t>
  </si>
  <si>
    <t>MULTAS E J. MORA DE OUTRAS CONTR. PREVIDENC.</t>
  </si>
  <si>
    <t>19140417</t>
  </si>
  <si>
    <t>MULTAS J.M.DIV.AT.CONTR.PREV-RET.N.F.-SUBROGA</t>
  </si>
  <si>
    <t>19140414</t>
  </si>
  <si>
    <t>MULTAS J.M.DIV.AT.CONTR.PREV.SEG.OBR.-EMP.DOM</t>
  </si>
  <si>
    <t>19140415</t>
  </si>
  <si>
    <t>MULTAS J.M.DIV.AT.CONTR.PREV.SEG.ORG.POD.PUBL</t>
  </si>
  <si>
    <t>19140499</t>
  </si>
  <si>
    <t>MULTAS J.M.DIV.AT.DE OUTRA CONTRIB.PREVIDENC.</t>
  </si>
  <si>
    <t>19140404</t>
  </si>
  <si>
    <t>MULTAS JUR.MORA DIV.AT.CONTR.PREV.EMPR-SIMPLE</t>
  </si>
  <si>
    <t>19140403</t>
  </si>
  <si>
    <t>MULTAS JUR.MORA DIV.AT.CONTR.PREV.EMPR.SEG.AS</t>
  </si>
  <si>
    <t>19140405</t>
  </si>
  <si>
    <t>MULTAS JUR.MORA DIV.AT.CONTR.PREV.ESPET.DESPO</t>
  </si>
  <si>
    <t>19140408</t>
  </si>
  <si>
    <t>MULTAS JUR.MORA DIV.AT.CONTR.PREV.SEG.ACI.TRA</t>
  </si>
  <si>
    <t>19140402</t>
  </si>
  <si>
    <t>MULTAS JUR.MORA DIV.AT.CONTR.PREV.SEG.ASSALAR</t>
  </si>
  <si>
    <t>19140413</t>
  </si>
  <si>
    <t>MULTAS JUR.MORA DIV.AT.CONTR.PREV.SEG.ESPECIA</t>
  </si>
  <si>
    <t>19140401</t>
  </si>
  <si>
    <t>MULTAS JUR.MORA DIV.AT.CONTR.PREV.SEG.OB.C.I.</t>
  </si>
  <si>
    <t>19140411</t>
  </si>
  <si>
    <t>MULTAS JUR.MORA DIV.AT.CONTR.PREV.SEG.OBR.EMP</t>
  </si>
  <si>
    <t>19195110</t>
  </si>
  <si>
    <t>MULTAS POR ATRASO INFORM. DA GUIA FGTS E PREV</t>
  </si>
  <si>
    <t>19123016</t>
  </si>
  <si>
    <t>MULTAS/J.MORA CONTR.PREV. ENTIDADES FILANTR.</t>
  </si>
  <si>
    <t>19123015</t>
  </si>
  <si>
    <t>MULTAS/J.MORA CONTR.PREV. ORGAOS PODER PUBL.</t>
  </si>
  <si>
    <t>19123017</t>
  </si>
  <si>
    <t>MULTAS/J.MORA CONTR.PREV. RET.S/NF-SUBROGACAO</t>
  </si>
  <si>
    <t>19123014</t>
  </si>
  <si>
    <t>MULTAS/J.MORA CONTR.PREV. SEG.OBRIG.-EMPR.DOM</t>
  </si>
  <si>
    <t>19123012</t>
  </si>
  <si>
    <t>MULTAS/J.MORA CONTR.PREV.DO SEG. FACULTATIVO</t>
  </si>
  <si>
    <t>19123013</t>
  </si>
  <si>
    <t>MULTAS/J.MORA CONTR.PREV.DO SEGURADO ESPECIAL</t>
  </si>
  <si>
    <t>19123007</t>
  </si>
  <si>
    <t>MULTAS/J.MORA CONTR.PREV.EM REG. PARCEL. DEB.</t>
  </si>
  <si>
    <t>19123004</t>
  </si>
  <si>
    <t>MULTAS/J.MORA CONTR.PREV.EMPRESA OPT. SIMPLES</t>
  </si>
  <si>
    <t>19123003</t>
  </si>
  <si>
    <t>MULTAS/J.MORA CONTR.PREV.EMPRESA S/SEG.ASSAL.</t>
  </si>
  <si>
    <t>19123008</t>
  </si>
  <si>
    <t>MULTAS/J.MORA CONTR.PREV.P/SEG.ACIDENTE TRAB.</t>
  </si>
  <si>
    <t>19123005</t>
  </si>
  <si>
    <t>MULTAS/J.MORA CONTR.PREV.S/ ESPET. DESPORTIVO</t>
  </si>
  <si>
    <t>19123006</t>
  </si>
  <si>
    <t>MULTAS/J.MORA CONTR.PREV.S/ PRODUCAO RURAL</t>
  </si>
  <si>
    <t>19123009</t>
  </si>
  <si>
    <t>MULTAS/J.MORA CONTR.PREV.S/ RECLAM. TRABALH.</t>
  </si>
  <si>
    <t>19123001</t>
  </si>
  <si>
    <t>MULTAS/J.MORA CONTR.PREV.SEG.OBRIGAT.C.INDIV.</t>
  </si>
  <si>
    <t>19123002</t>
  </si>
  <si>
    <t>MULTAS/J.MORA CONTR.PREV.SEGURADO ASSALARIADO</t>
  </si>
  <si>
    <t>19123021</t>
  </si>
  <si>
    <t>MULTAS/J.MORA DA CONTR.PREV. DEP.JUD/REC/CUST</t>
  </si>
  <si>
    <t>19123024</t>
  </si>
  <si>
    <t>MULTAS/J.MORA DA CONTR.PREV.EMPRESA S/ASSALAR</t>
  </si>
  <si>
    <t>19220293</t>
  </si>
  <si>
    <t>OUTRAS RESTITUICOES DE BENEFICIOS PREVIDENC.</t>
  </si>
  <si>
    <t>19221001</t>
  </si>
  <si>
    <t>REC.COMPENS.FINANC.ENTRE O RG/RPPS-PRINCIPAL</t>
  </si>
  <si>
    <t>19221002</t>
  </si>
  <si>
    <t>REC.COMPENS.FINANC.ENTRE RG/RPPS-PARCELAMENTO</t>
  </si>
  <si>
    <t>19222200</t>
  </si>
  <si>
    <t>RESSARC. ACOES REGRES. ORIUNDAS DA REL. TRAB.</t>
  </si>
  <si>
    <t>19220250</t>
  </si>
  <si>
    <t>RESTIT.BENEF.PAGOS INDEV. P/BANCO DEPOSITARIO</t>
  </si>
  <si>
    <t>19220240</t>
  </si>
  <si>
    <t>RESTIT.BENEF.PREVIDENCIARIOS - ORIUNDOS ERROS</t>
  </si>
  <si>
    <t>19220230</t>
  </si>
  <si>
    <t>RESTIT.BENEF.PREVIDENCIARIOS - ORIUNDOS FRAUD</t>
  </si>
  <si>
    <t>19323500</t>
  </si>
  <si>
    <t>REC. DIVIDA ATIVA DE COMPENS. FINANC. RG/RPPS</t>
  </si>
  <si>
    <t>19320117</t>
  </si>
  <si>
    <t>REC.DIV.ATIVA CONT.PREV-RET. S/ N.F.- SUBROG.</t>
  </si>
  <si>
    <t>19320113</t>
  </si>
  <si>
    <t>REC.DIV.ATIVA CONT.PREV. DO SEGURADO ESPECIAL</t>
  </si>
  <si>
    <t>19320114</t>
  </si>
  <si>
    <t>REC.DIV.ATIVA CONT.PREV. SEG.OBRIG.EMPR. DOM.</t>
  </si>
  <si>
    <t>19320102</t>
  </si>
  <si>
    <t>REC.DIV.ATIVA CONT.PREV. SEGURADO ASSALARIADO</t>
  </si>
  <si>
    <t>19320122</t>
  </si>
  <si>
    <t>REC.DIV.ATIVA CONT.PREV.- PARCELAMENTOS</t>
  </si>
  <si>
    <t>19320121</t>
  </si>
  <si>
    <t>REC.DIV.ATIVA CONT.PREV.-DEP.JUD,REC.E C.JUD.</t>
  </si>
  <si>
    <t>19320104</t>
  </si>
  <si>
    <t>REC.DIV.ATIVA CONT.PREV.EMPR.OPTANTE-SIMPLES</t>
  </si>
  <si>
    <t>19320103</t>
  </si>
  <si>
    <t>REC.DIV.ATIVA CONT.PREV.EMPR.S/SEG.ASSALARIAD</t>
  </si>
  <si>
    <t>19320124</t>
  </si>
  <si>
    <t>REC.DIV.ATIVA CONT.PREV.EMPRESA SOBRE REC.BRT</t>
  </si>
  <si>
    <t>19320115</t>
  </si>
  <si>
    <t>REC.DIV.ATIVA CONT.PREV.ORGAOS DO PODER PUBL.</t>
  </si>
  <si>
    <t>19320107</t>
  </si>
  <si>
    <t>REC.DIV.ATIVA CONT.PREV.REG. DE PARC.DEBITOS</t>
  </si>
  <si>
    <t>19320108</t>
  </si>
  <si>
    <t>REC.DIV.ATIVA CONT.PREV.SEG.ACIDENTE DO TRAB.</t>
  </si>
  <si>
    <t>19320111</t>
  </si>
  <si>
    <t>REC.DIV.ATIVA CONT.PREV.SEGURADO OBRIG.EMPRES</t>
  </si>
  <si>
    <t>19320105</t>
  </si>
  <si>
    <t>REC.DIV.ATIVA CONT.PREV.SOBRE ESPETAC.ESPORT.</t>
  </si>
  <si>
    <t>19320101</t>
  </si>
  <si>
    <t>REC.DIV.ATIVA CONT.SEG.OBRIG.-CONTR.INDIVIDUA</t>
  </si>
  <si>
    <t>19320199</t>
  </si>
  <si>
    <t>REC.DIV.ATIVA OUTRAS CONTRIBUICOES PREVIDENC.</t>
  </si>
  <si>
    <t>12101301</t>
  </si>
  <si>
    <t>REC.DO PRINCIPAL DA CONTR. S/ MOV. FINANCEIRA</t>
  </si>
  <si>
    <t>19140301</t>
  </si>
  <si>
    <t>MULTAS J.MORA DIV.ATIVA-CONTR. S/ MOV. FINANC</t>
  </si>
  <si>
    <t>19140302</t>
  </si>
  <si>
    <t>REC PARC - MULTA/JUROS DE MORA DIV ATIVA CPMF</t>
  </si>
  <si>
    <t>19120701</t>
  </si>
  <si>
    <t>REC.MULTA/MORA CONTR S/MOV.FIN - CPMF</t>
  </si>
  <si>
    <t>19320401</t>
  </si>
  <si>
    <t>REC.DIVIDA ATIVA CPMF - PRINCIPAL</t>
  </si>
  <si>
    <t>19320402</t>
  </si>
  <si>
    <t>RECEITA DE PARCELAMENTOS - DIV ATIVA DA CPMF</t>
  </si>
  <si>
    <t>12102907</t>
  </si>
  <si>
    <t>CONTR.DO SERV. ATIVO CIVIL P/ REGIME PROPRIO</t>
  </si>
  <si>
    <t>12102919</t>
  </si>
  <si>
    <t>CONTR.PENSIONISTA CIVIL-PAGTO SENT. JUDICIAIS</t>
  </si>
  <si>
    <t>12102917</t>
  </si>
  <si>
    <t>CONTR.SERV.ATIVO CIVIL-PAGTO SENT. JUDICIAIS</t>
  </si>
  <si>
    <t>12102918</t>
  </si>
  <si>
    <t>CONTR.SERV.INAT.CIVIL - PAGTO SENT. JUDICIAIS</t>
  </si>
  <si>
    <t>12102911</t>
  </si>
  <si>
    <t>CONTRIBUICAO DE PENSIONISTA CIVIL - RPPS</t>
  </si>
  <si>
    <t>12102909</t>
  </si>
  <si>
    <t>CONTRIBUICAO DO SERVIDOR INATIVO CIVIL - RPPS</t>
  </si>
  <si>
    <t>19122902</t>
  </si>
  <si>
    <t>MULTAS/JUROS CONTR.SERVIDOR REGIME PROP.PREV</t>
  </si>
  <si>
    <t>19321601</t>
  </si>
  <si>
    <t>RECEITA DIVIDA ATIVA DE OUTRAS CONTRIBUICOES</t>
  </si>
  <si>
    <t>72102916</t>
  </si>
  <si>
    <t>CONTR.PATRONAL - PAGTO SENTENCAS JUDICIAIS</t>
  </si>
  <si>
    <t>72102901</t>
  </si>
  <si>
    <t>CONTRIBUICAO PATRONAL DE SERVIDOR ATIVO CIVIL</t>
  </si>
  <si>
    <t>79122901</t>
  </si>
  <si>
    <t>MULTAS/JUROS CONTR.PATRONAL REGIME PROP.PREV</t>
  </si>
  <si>
    <t>112</t>
  </si>
  <si>
    <t>TAXAS</t>
  </si>
  <si>
    <t>11211700</t>
  </si>
  <si>
    <t>TAXA DE FISCALIZACAO DE VIGILANCIA SANITARIA</t>
  </si>
  <si>
    <t>11212005</t>
  </si>
  <si>
    <t>TAXA POR ALTERACAO DE DADOS DE OPERADORA</t>
  </si>
  <si>
    <t>11212003</t>
  </si>
  <si>
    <t>TAXA POR ALTERACAO DE DADOS DE PRODUTO</t>
  </si>
  <si>
    <t>11212006</t>
  </si>
  <si>
    <t>TAXA POR PEDIDO DE REAJ.DE CONTRAPR.PENCUNIAR</t>
  </si>
  <si>
    <t>11212001</t>
  </si>
  <si>
    <t>TAXA POR PLANO DE ASSISTENCIA A SAUDE</t>
  </si>
  <si>
    <t>11212004</t>
  </si>
  <si>
    <t>TAXA POR REGISTRO DE OPERADORA</t>
  </si>
  <si>
    <t>11212002</t>
  </si>
  <si>
    <t>TAXA POR REGISTRO DE PRODUTO</t>
  </si>
  <si>
    <t>11211100</t>
  </si>
  <si>
    <t>TX.FISCALIZ. E CONTR. DA PREV.COMPL - TAFIC</t>
  </si>
  <si>
    <t>19191600</t>
  </si>
  <si>
    <t>MUL. PREVISTAS NA LEG.SEG.DESEMP.AB. SALAR.</t>
  </si>
  <si>
    <t>19113600</t>
  </si>
  <si>
    <t>MUL.JUR.MORA TAXA DE SAUDE SUPLEMENTAR</t>
  </si>
  <si>
    <t>19113400</t>
  </si>
  <si>
    <t>MUL.JUR.MORA TX FISC.MERC.SEG.CAPIT.PREV.ABER</t>
  </si>
  <si>
    <t>19113500</t>
  </si>
  <si>
    <t>MUL.JUR.MORA TX FISC.VIGILANCIA SANITARIA</t>
  </si>
  <si>
    <t>19194900</t>
  </si>
  <si>
    <t>MULT.PREV. LEG. S/ REG. PREV. PRIV. COMPLEM.</t>
  </si>
  <si>
    <t>19181900</t>
  </si>
  <si>
    <t>MULTAS E JUROS - AUTO DE INFRACAO PREV COMPL</t>
  </si>
  <si>
    <t>19152002</t>
  </si>
  <si>
    <t>MULTAS JUR.MORA.DIV.ATIV.-AUTO DE INFRACAO</t>
  </si>
  <si>
    <t>19191000</t>
  </si>
  <si>
    <t>MULTAS PREVISTAS NA LEGISL. SANITARIA</t>
  </si>
  <si>
    <t>19324600</t>
  </si>
  <si>
    <t>REC.DIV.ATIVA MULTAS-REGIME PREV.COMPLEMENTAR</t>
  </si>
  <si>
    <t>19313600</t>
  </si>
  <si>
    <t>RECEITA DA DIV.ATIVA TAXA DE SAUDE SUPLEM.</t>
  </si>
  <si>
    <t>712</t>
  </si>
  <si>
    <t>71211700</t>
  </si>
  <si>
    <t>71212001</t>
  </si>
  <si>
    <t>79191000</t>
  </si>
  <si>
    <t>12100400</t>
  </si>
  <si>
    <t>COTA-PARTE DA CONTRIBUICAO SINDICAL</t>
  </si>
  <si>
    <t>13210000</t>
  </si>
  <si>
    <t>JUROS DE TITULOS DE RENDA</t>
  </si>
  <si>
    <t>13250000</t>
  </si>
  <si>
    <t>REMUNERACAO DE DEPOSITOS BANCARIOS</t>
  </si>
  <si>
    <t>13260000</t>
  </si>
  <si>
    <t>REMUNERACAO DE DEPOSITOS ESPECIAIS</t>
  </si>
  <si>
    <t>13270000</t>
  </si>
  <si>
    <t>REMUNERACAO DE SALDOS NAO DESEMBOLSADOS</t>
  </si>
  <si>
    <t>16000206</t>
  </si>
  <si>
    <t>SERVICOS DE REMUNERACAO REP. PROG.DES.ECONOM.</t>
  </si>
  <si>
    <t>19220120</t>
  </si>
  <si>
    <t>RESTITUICOES DE CONVENIOS - FINANCEIRAS</t>
  </si>
  <si>
    <t>257</t>
  </si>
  <si>
    <t>RECEITA TITULOS DO TESOURO NACIONAL RESGATADO</t>
  </si>
  <si>
    <t>25700000</t>
  </si>
  <si>
    <t>176</t>
  </si>
  <si>
    <t>TRANSFERENCIAS DE CONVENIOS</t>
  </si>
  <si>
    <t>17630000</t>
  </si>
  <si>
    <t>TRANSF.CONV.DOS MUNICIPIOS E SUAS ENTIDADEDES</t>
  </si>
  <si>
    <t>17620000</t>
  </si>
  <si>
    <t>TRANSF.DOS ESTADOS DF E SUAS ENTIDADES</t>
  </si>
  <si>
    <t>17640000</t>
  </si>
  <si>
    <t>TRANSFER. CONVENIOS DE INSTITUICOES PRIVADAS</t>
  </si>
  <si>
    <t>247</t>
  </si>
  <si>
    <t>24730000</t>
  </si>
  <si>
    <t>TRANSF.DE CONV.DOS MUNICIPIOS E S/ENTIDADES</t>
  </si>
  <si>
    <t>84</t>
  </si>
  <si>
    <t>CONTRIBUICOES S/REMUN.DEV.AO TRABALHADOR-FGTS</t>
  </si>
  <si>
    <t>12104800</t>
  </si>
  <si>
    <t>CONTR. SOBRE REMUNERACAO DEVIDA AO TRABALH.</t>
  </si>
  <si>
    <t>12104700</t>
  </si>
  <si>
    <t>CONTR.REL.A DESPED.DE EMPREG. S/ JUSTA CAUSA</t>
  </si>
  <si>
    <t>19220500</t>
  </si>
  <si>
    <t>RESSARC.P/ OPER.SEGUR.PRIVADOS ASSIST.SAUDE</t>
  </si>
  <si>
    <t>19901600</t>
  </si>
  <si>
    <t>RECEITA PART. SEGURO-DPVAT-SIST.NAC. TRANSITO</t>
  </si>
  <si>
    <t>177</t>
  </si>
  <si>
    <t>TRANSFERENCIAS PARA O COMBATE A FOME</t>
  </si>
  <si>
    <t>17740000</t>
  </si>
  <si>
    <t>PROVENIENTES DE DEPOSITOS NAO IDENTIFICADOS</t>
  </si>
  <si>
    <t>17730000</t>
  </si>
  <si>
    <t>PROVENIENTES DE PESSOAS FISICAS</t>
  </si>
  <si>
    <t>17720000</t>
  </si>
  <si>
    <t>PROVENIENTES DE PESSOAS JURIDICAS</t>
  </si>
  <si>
    <t>175</t>
  </si>
  <si>
    <t>TRANSFERENCIAS DE PESSOAS</t>
  </si>
  <si>
    <t>17500000</t>
  </si>
  <si>
    <t>19220210</t>
  </si>
  <si>
    <t>RESTIT.BENEF. NAO DESEMBOLSADOS - FAT</t>
  </si>
  <si>
    <t>139</t>
  </si>
  <si>
    <t>OUTRAS RECEITAS PATRIMONIAIS</t>
  </si>
  <si>
    <t>13900000</t>
  </si>
  <si>
    <t>172</t>
  </si>
  <si>
    <t>TRANSFERENCIAS INTERGOVERNAMENTAIS</t>
  </si>
  <si>
    <t>17239900</t>
  </si>
  <si>
    <t>OUTRAS TRANSFERENCIAS DOS MUNICIPIOS</t>
  </si>
  <si>
    <t>19902100</t>
  </si>
  <si>
    <t>REC.SEGUROS DECOR. INDENIZACAO POR SINISTRO</t>
  </si>
  <si>
    <t>752</t>
  </si>
  <si>
    <t>75202200</t>
  </si>
  <si>
    <t>RECEITA DA INDUSTRIA DE PROD.FARMOQUIMICOS</t>
  </si>
  <si>
    <t>76001600</t>
  </si>
  <si>
    <t>799</t>
  </si>
  <si>
    <t>79909900</t>
  </si>
  <si>
    <t>19220100</t>
  </si>
  <si>
    <t>12103302</t>
  </si>
  <si>
    <t>ADICIONAL A CONTRIBUICAO PARA O SENAC</t>
  </si>
  <si>
    <t>12103018</t>
  </si>
  <si>
    <t>ARRECADACAO FIES-CERTIFICADOS FINANC.TES.NAC.</t>
  </si>
  <si>
    <t>12103301</t>
  </si>
  <si>
    <t>CONTRIB.PARA SERV.NACIONAL APREND.COM.-SENAC</t>
  </si>
  <si>
    <t>19195120</t>
  </si>
  <si>
    <t>MULTA A TITULAR CARTORIO DAS OBRIG LEG PREV.</t>
  </si>
  <si>
    <t>19195130</t>
  </si>
  <si>
    <t>MULTA EMPR.NAO EMITIR/ATRASAR COMUNIC.AC.TRAB</t>
  </si>
  <si>
    <t>19151900</t>
  </si>
  <si>
    <t>MULTA/JUROS DIV.ATIVA COMPENS.FINANC.RG/RPPS</t>
  </si>
  <si>
    <t>19140407</t>
  </si>
  <si>
    <t>MULTAS JUR.MORA DIV.AT.CONTR.PREV.REG.PARC.DE</t>
  </si>
  <si>
    <t>19220260</t>
  </si>
  <si>
    <t>RESTIT.BENEF.PREVIDENCIARIOS - CONSIG EM FOLH</t>
  </si>
  <si>
    <t>19220270</t>
  </si>
  <si>
    <t>RESTIT.BENEF.PREVIDENCIARIOS - ORIUNDOS PARC.</t>
  </si>
  <si>
    <t>795</t>
  </si>
  <si>
    <t>RECEITAS DECOR.APORTE PER.P/COMP.RGPS</t>
  </si>
  <si>
    <t>79500000</t>
  </si>
  <si>
    <t>793</t>
  </si>
  <si>
    <t>79321601</t>
  </si>
  <si>
    <t>19123500</t>
  </si>
  <si>
    <t>MUL.JUR.MORA DA COTA-PARTE DA CONTR.SINDICAL</t>
  </si>
  <si>
    <t>19900400</t>
  </si>
  <si>
    <t>PRODUTO DEP.ABANDONADO(DINHEIRO/OBJETO VALOR)</t>
  </si>
  <si>
    <t>19220200</t>
  </si>
  <si>
    <t>RESTITUICOES DE BENEFICIOS NAO DESEMBOLSADOS</t>
  </si>
  <si>
    <t>13220000</t>
  </si>
  <si>
    <t>DIVIDENDOS, PARTICIP. JUROS S/CAPITAL PROPRIO</t>
  </si>
  <si>
    <t>16000502</t>
  </si>
  <si>
    <t>SERV.REG.AN.CONTR.PROD.SUJ.A NORM.VIGIL.SANIT</t>
  </si>
  <si>
    <t>19900202</t>
  </si>
  <si>
    <t>RECEITA DE ONUS DE SUCUMBENCIA</t>
  </si>
  <si>
    <t>22290000</t>
  </si>
  <si>
    <t>ALIENACAO DE OUTROS BENS IMOVEIS</t>
  </si>
  <si>
    <t>19195100</t>
  </si>
  <si>
    <t>MULTA PELO DESCUMP.DE OBRIG ACESSORIA PREVID.</t>
  </si>
  <si>
    <t>195</t>
  </si>
  <si>
    <t>RECEITAS DECORRENTES DE COMPENSACOES AO RGPS</t>
  </si>
  <si>
    <t>19500000</t>
  </si>
  <si>
    <t>12101302</t>
  </si>
  <si>
    <t>RECEITA DE PARCELAMENTOS - CPMF</t>
  </si>
  <si>
    <t>19120702</t>
  </si>
  <si>
    <t>REC DE PARC - MULTA E JUROS DE MORA DA CPMF</t>
  </si>
  <si>
    <t>12102901</t>
  </si>
  <si>
    <t>CONTRIB. PATRONAL DE SERVIDOR AT.CIVIL - RPPS</t>
  </si>
  <si>
    <t>19129901</t>
  </si>
  <si>
    <t>MULTAS E JUROS DE MORA  OUTRAS CONTRIBUICOES</t>
  </si>
  <si>
    <t>19900302</t>
  </si>
  <si>
    <t>REC. DE ALIENACAO DE BENS APREENDIDOS</t>
  </si>
  <si>
    <t>142</t>
  </si>
  <si>
    <t>RECEITA DA PRODUCAO ANIMAL E DERIVADOS</t>
  </si>
  <si>
    <t>14200000</t>
  </si>
  <si>
    <t>15202900</t>
  </si>
  <si>
    <t>RECEITA DA INDUSTRIA EDITORIAL E GRAFICA</t>
  </si>
  <si>
    <t>19909800</t>
  </si>
  <si>
    <t>OUTRAS RECEITAS EVENTUAIS</t>
  </si>
  <si>
    <t>19900500</t>
  </si>
  <si>
    <t>REC. BENS E VALORES PERDIDOS EM FAVOR UNIAO</t>
  </si>
  <si>
    <t>19123018</t>
  </si>
  <si>
    <t>MULTAS/J.MORA ARREC. FIES - CERT.FIN. TESOURO</t>
  </si>
  <si>
    <t>13290000</t>
  </si>
  <si>
    <t>OUTRAS RECEITAS DE VALORES MOBILIARIOS</t>
  </si>
  <si>
    <t>17610000</t>
  </si>
  <si>
    <t>TRANSFERENCIAS CONVENIOS DA UNIAO E ENTIDADES</t>
  </si>
  <si>
    <t>19125400</t>
  </si>
  <si>
    <t>MULT. J.MORA CONTR. S/ REMUN. DEVIDA AO TRAB.</t>
  </si>
  <si>
    <t>19125300</t>
  </si>
  <si>
    <t>MULT. J.MORA CONTR.REL.DESP.EMP. S/ J.CAUSA</t>
  </si>
  <si>
    <t>46</t>
  </si>
  <si>
    <t>OPERACOES DE CREDITO INTERNAS - EM MOEDA</t>
  </si>
  <si>
    <t>211</t>
  </si>
  <si>
    <t>OPERACOES DE CREDITO INTERNAS</t>
  </si>
  <si>
    <t>21140000</t>
  </si>
  <si>
    <t>OPERACOES DE CREDITO INTERNAS - CONTRATUAIS</t>
  </si>
  <si>
    <t>16001104</t>
  </si>
  <si>
    <t>CERTIFICACAO DE PRODUTOS E SERVICOS</t>
  </si>
  <si>
    <t>16009900</t>
  </si>
  <si>
    <t>OUTROS RECEITAS DE SERVICOS</t>
  </si>
  <si>
    <t>19902300</t>
  </si>
  <si>
    <t>REC. LEILAO PARA PAGAM.DA FOLHA DE BENEFICIOS</t>
  </si>
  <si>
    <t>245</t>
  </si>
  <si>
    <t>24500000</t>
  </si>
  <si>
    <t>76002500</t>
  </si>
  <si>
    <t>19149901</t>
  </si>
  <si>
    <t>MULTA E JURO DE MORA DIV.ATIV.OUTRAS CONTRIB.</t>
  </si>
  <si>
    <t>79149901</t>
  </si>
  <si>
    <t>12102916</t>
  </si>
  <si>
    <t>19122901</t>
  </si>
  <si>
    <t>15202100</t>
  </si>
  <si>
    <t>RECEITA DA INDUST.PROD.FARMAC. E VETERINARIOS</t>
  </si>
  <si>
    <t>19222000</t>
  </si>
  <si>
    <t>RECUPERACAO DE SINISTROS</t>
  </si>
  <si>
    <t>19220300</t>
  </si>
  <si>
    <t>RESTITUICAO DE CONTRIB. PREVID.COMPLEMENTARES</t>
  </si>
  <si>
    <t>19900201</t>
  </si>
  <si>
    <t>RECEITA DE HONORARIOS DE ADVOGADOS</t>
  </si>
  <si>
    <t>75202100</t>
  </si>
  <si>
    <t>76000102</t>
  </si>
  <si>
    <t>76001200</t>
  </si>
  <si>
    <t>12103019</t>
  </si>
  <si>
    <t>ARRECADACAO FNS-CERTIFICADOS FINANC.TES.NAC.</t>
  </si>
  <si>
    <t>13339900</t>
  </si>
  <si>
    <t>OUTRAS REC. CONC. PERM. - DIR. USO BENS PUBL.</t>
  </si>
  <si>
    <t>15209900</t>
  </si>
  <si>
    <t>OUTRAS RECEITAS DA INDUSTRIA DE TRANSFORMACAO</t>
  </si>
  <si>
    <t>15202000</t>
  </si>
  <si>
    <t>RECEITA DA INDUSTRIA QUIMICA</t>
  </si>
  <si>
    <t>731</t>
  </si>
  <si>
    <t>73110000</t>
  </si>
  <si>
    <t>75209900</t>
  </si>
  <si>
    <t>19320112</t>
  </si>
  <si>
    <t>REC.DIV.ATIVA CONT.PREV.SEGURADO FACULTATIVO</t>
  </si>
  <si>
    <t>19123400</t>
  </si>
  <si>
    <t>MUL.JUR.MORA CONT.REC.CONCES.ENERGIA ELETRICA</t>
  </si>
  <si>
    <t>19191400</t>
  </si>
  <si>
    <t>MULTAS POR INFRACAO  A LEGIS.  TRABALHISTA</t>
  </si>
  <si>
    <t xml:space="preserve">                                          Receita Realizada                                                                                   </t>
  </si>
  <si>
    <t xml:space="preserve">                                                                                                                          </t>
  </si>
  <si>
    <t xml:space="preserve">                                                                                                       Exercício: 2007</t>
  </si>
  <si>
    <t xml:space="preserve">                                                                                                            Base: 29-JAN-2008</t>
  </si>
  <si>
    <t xml:space="preserve">                                                                                                           Moeda: REAL (Em unidade monetária)</t>
  </si>
  <si>
    <t xml:space="preserve">Tipo de Valor            Saldo Atual </t>
  </si>
  <si>
    <t xml:space="preserve">Mês de Referência           DEZEMBRO </t>
  </si>
  <si>
    <t xml:space="preserve">Esfera Orçamentária                2 </t>
  </si>
  <si>
    <t>TOTAL</t>
  </si>
  <si>
    <t xml:space="preserve"> </t>
  </si>
  <si>
    <t>19123307</t>
  </si>
  <si>
    <t>MULTAS JUR.MORA DA CONTR. SOBRE OUT.CONC.PROG</t>
  </si>
  <si>
    <t>ALIENACAO BENS APREENDIDOS-FUNDAF/MPS/FNAS</t>
  </si>
  <si>
    <t>OPERACOES DE CREDITO EXTERNAS - BENS/SERVICOS</t>
  </si>
  <si>
    <t>21290000</t>
  </si>
  <si>
    <t>OUTRAS OPERACOES DE CREDITO EXTERNAS</t>
  </si>
  <si>
    <t>19180600</t>
  </si>
  <si>
    <t>MULTAS E JUROS DE MORA DE PARCELAMENTO</t>
  </si>
  <si>
    <t>RESSARC.P/ OPER.SEGUR.PRIVADOS ASSIST. SAUDE</t>
  </si>
  <si>
    <t>22120701</t>
  </si>
  <si>
    <t>ALIENACAO ESTOQ.ADQ.COMB.FOME E SEG. ALIMENT.</t>
  </si>
  <si>
    <t>CONTRIBUICAO DOS EMP.E DOS TRAB.P/SEG.SOCIAL</t>
  </si>
  <si>
    <t>CONTRIB. EM REGIME DE PARCELAMENTO E DEBITOS</t>
  </si>
  <si>
    <t>CONTR. SERV. ATIVO REGIME PROPRIO PREVIDENCIA</t>
  </si>
  <si>
    <t>CONTR. SERV. INATIVO REGIME PROPRIO PREVIDEN.</t>
  </si>
  <si>
    <t>CONTR. PENSIONISTA REGIME PROPRIO PREVIDENCIA</t>
  </si>
  <si>
    <t>MUL.JUR.MORA CONT.SEG.SOCIAL SERV.PUBL.-CPSS</t>
  </si>
  <si>
    <t>CONTRIBUICAO PATRONAL REGIME PROPRIO PREVIDEN</t>
  </si>
  <si>
    <t>TAXAS PELO EXERCICIO DO PODER DE POLICIA</t>
  </si>
  <si>
    <t xml:space="preserve">                                          Dot Inicial, Dot Autorizada, Emp Emitido, Desp Liquidada e Val Pagos                                </t>
  </si>
  <si>
    <t>Esfera Orçamentária                2 ORCAMENTO DA SEGURIDADE SOCIAL</t>
  </si>
  <si>
    <t>CONTRIBUICAO DO SALARIO-EDUCACAO</t>
  </si>
  <si>
    <t>COMPENS.FINANC.-REC.MINERAIS-FNDCT-CT-MINERAL</t>
  </si>
  <si>
    <t>OPERACOES DE CREDITO EXTERNAS - EM MOEDA</t>
  </si>
  <si>
    <t>95</t>
  </si>
  <si>
    <t>DOACOES DE ENTIDADES INTERNACIONAIS</t>
  </si>
  <si>
    <t>DOACOES DE PESSOAS OU INSTIT. PRIV. NACIONAIS</t>
  </si>
  <si>
    <t xml:space="preserve">                                                                                                       Exercício: 2006</t>
  </si>
  <si>
    <t xml:space="preserve">                                                                                                            Base: 19-JAN-2007</t>
  </si>
  <si>
    <t>12101807</t>
  </si>
  <si>
    <t>CONTRIBUICAO S/RECEITA OUTROS CONC. PROGNOST.</t>
  </si>
  <si>
    <t>PROGR. RECUP. FISCAL E PARC. ESP.- PIS/PASEP</t>
  </si>
  <si>
    <t>12103703</t>
  </si>
  <si>
    <t>CONTRIB.P/PIS/PASEP-OP.INTRA-ORCAMENTARIAS</t>
  </si>
  <si>
    <t>REC.PROG.RECUP.FIS.PARC-MULTA/MORA PIS/PASEP.</t>
  </si>
  <si>
    <t>PR.REC.FISCAL M.J.MORA DIV.AT.CONT.PIS/PASEP</t>
  </si>
  <si>
    <t>REC. DO REFIS E PARCEL. ESPECIAL - PIS/PASEP</t>
  </si>
  <si>
    <t>13150000</t>
  </si>
  <si>
    <t>TAXA DE OCUPACAO DE IMOVEIS</t>
  </si>
  <si>
    <t>13170000</t>
  </si>
  <si>
    <t>TAXA OCUPACAO IMOVEIS-OP.INTRA-ORCAMENTARIAS</t>
  </si>
  <si>
    <t>13190000</t>
  </si>
  <si>
    <t>OUTRAS RECEITAS DE BENS IMOVEIS</t>
  </si>
  <si>
    <t>13250201</t>
  </si>
  <si>
    <t>RECEITA REMUNERACAO DE DEPOSITOS DE POUPANCA</t>
  </si>
  <si>
    <t>13370000</t>
  </si>
  <si>
    <t>REC.CONCESSAO DIR.REAL DE USO DE AREA PUBLICA</t>
  </si>
  <si>
    <t>13390300</t>
  </si>
  <si>
    <t>REC. OUTORGA DIR.USO DE OUTROS BENS PUBLICOS</t>
  </si>
  <si>
    <t>14100000</t>
  </si>
  <si>
    <t>RECEITA DA PRODUCAO VEGETAL</t>
  </si>
  <si>
    <t>14900000</t>
  </si>
  <si>
    <t>OUTRAS RECEITAS AGROPECUARIAS</t>
  </si>
  <si>
    <t>15202600</t>
  </si>
  <si>
    <t>RECEITA DA INDUSTRIA DE PRODUTOS ALIMENTARES</t>
  </si>
  <si>
    <t>15202700</t>
  </si>
  <si>
    <t>RECEITA DA INDUSTRIA DE BEBIDAS E DESTILADOS</t>
  </si>
  <si>
    <t>16000106</t>
  </si>
  <si>
    <t>SERV.COMERCIAIS DE PROD.DADOS E MAT.INFORMATI</t>
  </si>
  <si>
    <t>16000109</t>
  </si>
  <si>
    <t>SERV.LIVR.PERIOD.MAT.ESC.PUBL-OP.INTRA-ORC.</t>
  </si>
  <si>
    <t>16000199</t>
  </si>
  <si>
    <t>OUTROS SERVICOS COMERCIAIS</t>
  </si>
  <si>
    <t>16000400</t>
  </si>
  <si>
    <t>SERVICOS DE COMUNICACAO</t>
  </si>
  <si>
    <t>SERVICOS HOSPITALARES- OP.INTRA-ORCAMENTARIAS</t>
  </si>
  <si>
    <t>16000700</t>
  </si>
  <si>
    <t>SERVICOS DE ARMAZENAGEM</t>
  </si>
  <si>
    <t>16001000</t>
  </si>
  <si>
    <t>SERVICO DE INFORMACOES ESTATISTICAS</t>
  </si>
  <si>
    <t>SERVICO DE INFORMACOES TECNOLOGICAS</t>
  </si>
  <si>
    <t>16001700</t>
  </si>
  <si>
    <t>SERVICOS AGROPECUARIOS</t>
  </si>
  <si>
    <t>16001800</t>
  </si>
  <si>
    <t>SERVICOS DE REPARACAO,MANUTENCAO E INSTALACAO</t>
  </si>
  <si>
    <t>16001900</t>
  </si>
  <si>
    <t>SERVICOS RECREATIVOS E CULTURAIS</t>
  </si>
  <si>
    <t>16002000</t>
  </si>
  <si>
    <t>SERVICOS CONSULT.ASSIST.TEC. ANALISE PROJETOS</t>
  </si>
  <si>
    <t>16005300</t>
  </si>
  <si>
    <t>SERV.ADMINISTRATIVOS-OP.INTRA-ORCAMENTARIAS</t>
  </si>
  <si>
    <t>19210900</t>
  </si>
  <si>
    <t>DESCONTOS OBTIDOS</t>
  </si>
  <si>
    <t>22120700</t>
  </si>
  <si>
    <t>ALIEN.ESTOQUES P/COMBATE A FOME E A SEG.ALIM.</t>
  </si>
  <si>
    <t>22140000</t>
  </si>
  <si>
    <t>ALIENACAO DE ANIMAIS REPRODUTORES E MATRIZES</t>
  </si>
  <si>
    <t>REC. PROG. RECUP. FISCAL E PARC.-CSLPJ</t>
  </si>
  <si>
    <t>12103803</t>
  </si>
  <si>
    <t>CONTRIB.SOC.SOBRE LUCRO PES.JUR-OP.INTRA-ORC.</t>
  </si>
  <si>
    <t>REC.PROG.RECUP.FIS.PARC-MULTA/MORA CSLPJ</t>
  </si>
  <si>
    <t>PR.REC.FISCAL M.J.MORA DIV.AT.CONT.S.LUCRO PJ</t>
  </si>
  <si>
    <t>REC.REFIS E PARCEL. ESPECIAL-DIV.AT.CSLL</t>
  </si>
  <si>
    <t>PROGR. RECUP. FISCAL E PARC. ESPEC. - COFINS</t>
  </si>
  <si>
    <t>REC.PROG.RECUP.FIS.PARC-MULTA/MORA COFINS.</t>
  </si>
  <si>
    <t>PROGR.REC.FISCAL/PARC.ESP.-MULT.J.MORA COFINS</t>
  </si>
  <si>
    <t>REC.DIVIDA ATIVA COFINS - REFIS</t>
  </si>
  <si>
    <t>PROG.RECUP.FISCAL/PARC.ESP.-EMPR/TRAB.SEG.SOC</t>
  </si>
  <si>
    <t>PROGR. RECUP. FISCAL E PARC. ESP.- C. MOV.FIN</t>
  </si>
  <si>
    <t>REC.PROG.RECUP.FIS.PARC-MULTA/MORA S/ CPMF</t>
  </si>
  <si>
    <t>PROGR.REC.FISCAL M.J.MORA DIV.AT.CONT.MOV.FIN</t>
  </si>
  <si>
    <t>REC.DIVIDA ATIVA CPMF - REFIS</t>
  </si>
  <si>
    <t>CONTR.SERV.P/PLANO SEGUR.SOC.SERV. - ATIVO</t>
  </si>
  <si>
    <t>CONTR. DO SERVIDOR P/PLANO SEG SOCIAL - INAT.</t>
  </si>
  <si>
    <t>CONTR. P/PLANO SEG. SOCIAL SERV. -PENSIONISTA</t>
  </si>
  <si>
    <t>CONTR.PATR.SERVIDOR ATIVO - OP.INTRA-ORCAM.</t>
  </si>
  <si>
    <t>77</t>
  </si>
  <si>
    <t>FONTE A CLASSIFICAR</t>
  </si>
  <si>
    <t>18000000</t>
  </si>
  <si>
    <t>RECEITAS CORRENTES A CLASSIFICAR</t>
  </si>
  <si>
    <t>13250199</t>
  </si>
  <si>
    <t>RECEITA REMUN.OUTROS DEP.BANC. REC.VINCULADOS</t>
  </si>
  <si>
    <t>13250202</t>
  </si>
  <si>
    <t>REMUNERACAO DE APLICACOES EXTRAMERCADO</t>
  </si>
  <si>
    <t>13250299</t>
  </si>
  <si>
    <t>REMUNERACAO DE OUTROS DEP. REC.NAO VINCULADOS</t>
  </si>
  <si>
    <t>17700200</t>
  </si>
  <si>
    <t>17700300</t>
  </si>
  <si>
    <t>17700400</t>
  </si>
  <si>
    <t>RECURSOS DESTINADOS A MANUT.E DES. DO ENSINO</t>
  </si>
  <si>
    <t>RENDA LIQUIDA DA LOTERIA FEDERAL INSTANTANEA</t>
  </si>
  <si>
    <t>RENDA LIQUIDA DE CONCURSOS DE PROGNOSTICOS</t>
  </si>
  <si>
    <t>91</t>
  </si>
  <si>
    <t>SALDO DE EXERCICIOS ANTERIORES - OP.CREDITO</t>
  </si>
  <si>
    <t xml:space="preserve"> __ SIAFI2005-ORCFIN-SINTETICOS-CONOR (CONSULTA ORCAMENTARIA COMPLETA)_________ </t>
  </si>
  <si>
    <t xml:space="preserve"> DATA : 05/05/17            HORA : 12:02:43            USUARIO : SANDRO         </t>
  </si>
  <si>
    <t xml:space="preserve"> REFERENCIA : DEZ        AMPLITUDE : GLOBAL(PAIS + EXTERIOR) EM REAL TELA:    1 </t>
  </si>
  <si>
    <t xml:space="preserve"> ORCAMENTO FISCAL E DE SEGURIDADE SOCIAL DADOS REFERENTES A: 03/02/06 AS: 23:21 </t>
  </si>
  <si>
    <t xml:space="preserve"> EXECUCAO ORCAMENTARIA 2005                                                     </t>
  </si>
  <si>
    <t>CONTRIB.DERIV.PETROLEO,COMB.COM.-CIDE</t>
  </si>
  <si>
    <t xml:space="preserve">OPERACOES DE CREDITO INTERNAS - EM MOEDA     </t>
  </si>
  <si>
    <t>OPERACOES DE CREDITO INTERNAS - BENS/SERVICOS</t>
  </si>
  <si>
    <t>DESV.PARCIAL DE REC.DA COTA-PARTE COMP.FINAN.</t>
  </si>
  <si>
    <t>ALIENACAO BENS APREENDIDOS-FUNDAF/LBA-PRONAVE</t>
  </si>
  <si>
    <t>({Esfera Orçamentária} = 2:ORCAMENTO DE SEGURIDADE SOCIAL) E ({Órgão UGE - Orçam. Fiscal S/N} = PERTENCE) E ({Item Informação} = PREVISAO INICIAL DA RECEITA, PREVISAO ATUALIZADA DA RECEITA, RECEITA ORCAMENTARIA (LIQUIDA)) E ({Item Informação Decodificado} ({Ano Item}) = {Mês Lançamento} ({Número Ano})) E ({Mês Lançamento} = DEZ/2016)</t>
  </si>
  <si>
    <t>NRE3 Espécie Receita</t>
  </si>
  <si>
    <t>Natureza Receita</t>
  </si>
  <si>
    <t>12100611</t>
  </si>
  <si>
    <t>CONTRIB.P/ASSIST.MEDICO-HOSPIT.-PMDF-PRINC.</t>
  </si>
  <si>
    <t>12100621</t>
  </si>
  <si>
    <t>CONTRIB.P/ASSIST.MEDICO-HOSPIT.-CBMDF-PRINC.</t>
  </si>
  <si>
    <t>DEMAIS RECEITAS CORRENTES</t>
  </si>
  <si>
    <t>19900411</t>
  </si>
  <si>
    <t>CONTRIBUICAO AO MONTEPIO CIVIL-PRINCIPAL</t>
  </si>
  <si>
    <t>19900412</t>
  </si>
  <si>
    <t>CONTRIBUICAO AO MONTEPIO CIVIL-MULTAS E JUROS</t>
  </si>
  <si>
    <t>12100711</t>
  </si>
  <si>
    <t>CONTRIBUICAO SOBRE A LOTERIA FEDERAL-PRINCIP.</t>
  </si>
  <si>
    <t>12100721</t>
  </si>
  <si>
    <t>CONTRIBUICAO SOBRE LOTERIAS ESPORTIVAS-PRINC.</t>
  </si>
  <si>
    <t>12100741</t>
  </si>
  <si>
    <t>CONTRIBUICAO SOBRE LOTERIAS DE NUMEROS-PRINC.</t>
  </si>
  <si>
    <t>12100751</t>
  </si>
  <si>
    <t>CONTRIBUICAO SOBRE LOTERIA INSTANTANEA-PRINC.</t>
  </si>
  <si>
    <t>12100761</t>
  </si>
  <si>
    <t>CONTRIB.S/CONCURS.PROGNOST.-MOD.FUT-PRINCIPAL</t>
  </si>
  <si>
    <t>12100511</t>
  </si>
  <si>
    <t>CONTR.P/CUSTEIO DAS PENSOES MILITARES-PRINC.</t>
  </si>
  <si>
    <t>12100512</t>
  </si>
  <si>
    <t>CONTR.P/CUSTEIO DAS PENSOES MILITARES-MUL.JUR</t>
  </si>
  <si>
    <t>3</t>
  </si>
  <si>
    <t>BENS,DIR.E VALORES INCORPORADOS AO PATR.PUB.</t>
  </si>
  <si>
    <t>19300211</t>
  </si>
  <si>
    <t>ALIEN.DE BENS E MERCADORIAS APREENDIDOS-PRINC</t>
  </si>
  <si>
    <t>19300212</t>
  </si>
  <si>
    <t>ALIEN.BENS E MERCADORIAS APREENDIDOS-MUL.JUR.</t>
  </si>
  <si>
    <t>19300221</t>
  </si>
  <si>
    <t>ALIEN.BENS ASSOC.TRAF.ENTORP.DROG.AFINS-PRINC</t>
  </si>
  <si>
    <t>19300222</t>
  </si>
  <si>
    <t>ALIEN.BENS ASS.TRAF.ENTORP.DROG.AFINS-MUL.JUR</t>
  </si>
  <si>
    <t>12100911</t>
  </si>
  <si>
    <t>CONTRIBUICAO PARA O PIS/PASEP-PRINCIPAL</t>
  </si>
  <si>
    <t>12100912</t>
  </si>
  <si>
    <t>CONTRIBUICAO PARA O PIS/PASEP-MULTAS E JUROS</t>
  </si>
  <si>
    <t>12100913</t>
  </si>
  <si>
    <t>CONTRIBUICAO PARA O PIS/PASEP-DIVIDA ATIVA</t>
  </si>
  <si>
    <t>12100914</t>
  </si>
  <si>
    <t>CONTRIBUICAO PARA O PIS/PASEP-DIV.AT-MUL.JUR.</t>
  </si>
  <si>
    <t>INDENIZACOES, RESTITUICOES E RESSARCIMENTOS</t>
  </si>
  <si>
    <t>19220711</t>
  </si>
  <si>
    <t>RESTIT.PARCELAS SEG.DESEMPR.REC.INDEV.-PRINC.</t>
  </si>
  <si>
    <t>19220712</t>
  </si>
  <si>
    <t>RESTIT.PARCELAS SEG.DESEMP.REC.INDEV.-MUL.JUR</t>
  </si>
  <si>
    <t>72100911</t>
  </si>
  <si>
    <t>72100912</t>
  </si>
  <si>
    <t>4</t>
  </si>
  <si>
    <t>EXPLORACAO DE RECURSOS NATURAIS</t>
  </si>
  <si>
    <t>13410241</t>
  </si>
  <si>
    <t>ROYAL.PETRO.PLAT.-COM.A PARTIR 3/12/12-PRINC.</t>
  </si>
  <si>
    <t>13410341</t>
  </si>
  <si>
    <t>ROY.EXC.PETRO.PLAT-COM.A PARTIR 3/12/12-PRINC</t>
  </si>
  <si>
    <t>OPERACOES DE CREDITO - MERCADO EXTERNO</t>
  </si>
  <si>
    <t>21220011</t>
  </si>
  <si>
    <t>OP.DE CREDITO CONTRATUAIS-MERC.EXTERNO-PRINC.</t>
  </si>
  <si>
    <t>EXPLORACAO PATRIMONIO IMOBILIARIO DO ESTADO</t>
  </si>
  <si>
    <t>13100111</t>
  </si>
  <si>
    <t>ALUGUEIS E ARRENDAMENTOS-PRINCIPAL</t>
  </si>
  <si>
    <t>13100112</t>
  </si>
  <si>
    <t>ALUGUEIS E ARRENDAMENTOS-MULTAS E JUROS</t>
  </si>
  <si>
    <t>13100211</t>
  </si>
  <si>
    <t>CONC/PERM/AUT/CESSAO DIR.USO IMOV.PUB-PRINC.</t>
  </si>
  <si>
    <t>VALORES MOBILIARIOS</t>
  </si>
  <si>
    <t>13220011</t>
  </si>
  <si>
    <t>DIVIDENDOS-PRINCIPAL</t>
  </si>
  <si>
    <t>6</t>
  </si>
  <si>
    <t>CESSAO DE DIREITOS</t>
  </si>
  <si>
    <t>13600111</t>
  </si>
  <si>
    <t>CESSAO DO DIR.OPERACIONALIZACAO PAGTOS-PRINC.</t>
  </si>
  <si>
    <t>13600112</t>
  </si>
  <si>
    <t>CESSAO DIR.OPERACIONALIZACAO PAGTOS-MUL.JUR.</t>
  </si>
  <si>
    <t>0</t>
  </si>
  <si>
    <t>RECEITA INDUSTRIAL</t>
  </si>
  <si>
    <t>15000011</t>
  </si>
  <si>
    <t>RECEITA INDUSTRIAL-PRINCIPAL</t>
  </si>
  <si>
    <t>15000012</t>
  </si>
  <si>
    <t>RECEITA INDUSTRIAL-MULTAS E JUROS</t>
  </si>
  <si>
    <t>SERVICOS ADMINISTRATIVOS E COMERCIAIS GERAIS</t>
  </si>
  <si>
    <t>16100111</t>
  </si>
  <si>
    <t>SERV.ADMINISTRAT.E COMERCIAIS GERAIS-PRINC.</t>
  </si>
  <si>
    <t>16100112</t>
  </si>
  <si>
    <t>SERV.ADMINISTRAT.E COMERCIAIS GERAIS-MUL.JUR.</t>
  </si>
  <si>
    <t>16100211</t>
  </si>
  <si>
    <t>INSCR.EM CONCURSOS E PROC.SELETIVOS-PRINCIPAL</t>
  </si>
  <si>
    <t>16100212</t>
  </si>
  <si>
    <t>INSCR.EM CONCURSOS E PROC.SELETIVOS-MUL.JUR.</t>
  </si>
  <si>
    <t>16100311</t>
  </si>
  <si>
    <t>SERV.DE REGIST.,CERTIF.E FISCALIZ.-PRINCIPAL</t>
  </si>
  <si>
    <t>16100411</t>
  </si>
  <si>
    <t>SERVICOS DE INFORMACAO E TECNOLOGIA-PRINCIPAL</t>
  </si>
  <si>
    <t>SERVICOS E ATIVIDADES REFERENTES A SAUDE</t>
  </si>
  <si>
    <t>16300111</t>
  </si>
  <si>
    <t>SERVICOS DE ATENDIMENTO A SAUDE-PRINCIPAL</t>
  </si>
  <si>
    <t>16300112</t>
  </si>
  <si>
    <t>SERVICOS DE ATENDIMENTO A SAUDE-MUL.JUR.</t>
  </si>
  <si>
    <t>16300211</t>
  </si>
  <si>
    <t>SERV.ASSIST.SAUDE SUPLEM.SERV.CIVIL-PRINC.</t>
  </si>
  <si>
    <t>16300221</t>
  </si>
  <si>
    <t>SERV.ASSIST.MEDICO-HOSP.DO MILITAR-PRINCIPAL</t>
  </si>
  <si>
    <t>16300222</t>
  </si>
  <si>
    <t>SERV.ASSIST.MEDICO-HOSP.DO MILITAR-MUL.JUR.</t>
  </si>
  <si>
    <t>OUTROS SERVICOS</t>
  </si>
  <si>
    <t>16909911</t>
  </si>
  <si>
    <t>OUTROS SERVICOS-PRINCIPAL</t>
  </si>
  <si>
    <t>TRANSFERENCIAS CORRENTES</t>
  </si>
  <si>
    <t>17000411</t>
  </si>
  <si>
    <t>TRANSFERENCIAS DE INSTITUICOES PRIVADAS-PRINC</t>
  </si>
  <si>
    <t>17400011</t>
  </si>
  <si>
    <t>MULTAS ADMINISTRAT., CONTRATUAIS E JUDICIAIS</t>
  </si>
  <si>
    <t>19100111</t>
  </si>
  <si>
    <t>MULTAS PREVISTAS EM LEGISL.ESPECIFICA-PRINC.</t>
  </si>
  <si>
    <t>19100112</t>
  </si>
  <si>
    <t>MULTAS PREVISTAS EM LEGISL.ESPECIFICA-MUL.JUR</t>
  </si>
  <si>
    <t>19100911</t>
  </si>
  <si>
    <t>MULTAS E JUROS PREVISTOS EM CONTRATOS-PRINC.</t>
  </si>
  <si>
    <t>19100912</t>
  </si>
  <si>
    <t>MULTAS E JUROS PREVISTOS EM CONTRATOS-MUL.JUR</t>
  </si>
  <si>
    <t>19210111</t>
  </si>
  <si>
    <t>INDENIZ.P/DANOS CAUSADOS AO PATR.PUB.-PRINC.</t>
  </si>
  <si>
    <t>19210112</t>
  </si>
  <si>
    <t>INDENIZ.P/DANOS CAUSADOS AO PATR.PUB.-MUL.JUR</t>
  </si>
  <si>
    <t>19210311</t>
  </si>
  <si>
    <t>INDENIZACAO POR SINISTRO-PRINCIPAL</t>
  </si>
  <si>
    <t>19219911</t>
  </si>
  <si>
    <t>OUTRAS INDENIZACOES-PRINCIPAL</t>
  </si>
  <si>
    <t>19220111</t>
  </si>
  <si>
    <t>RESTITUICAO DE CONVENIOS-PRIMARIAS-PRINCIPAL</t>
  </si>
  <si>
    <t>19220112</t>
  </si>
  <si>
    <t>RESTITUICAO DE CONVENIOS-PRIMARIAS-MUL.JUR.</t>
  </si>
  <si>
    <t>19220211</t>
  </si>
  <si>
    <t>RESTIT.BENEFICIOS NAO DESEMBOLSADOS-PRINCIPAL</t>
  </si>
  <si>
    <t>19220611</t>
  </si>
  <si>
    <t>RESTIT.DE DESPESAS DE EXERC.ANTERIORES-PRINC.</t>
  </si>
  <si>
    <t>19220612</t>
  </si>
  <si>
    <t>RESTIT.DE DESPESAS EXERC.ANTERIORES-MUL.JUR.</t>
  </si>
  <si>
    <t>19229911</t>
  </si>
  <si>
    <t>OUTRAS RESTITUICOES-PRINCIPAL</t>
  </si>
  <si>
    <t>19229912</t>
  </si>
  <si>
    <t>OUTRAS RESTITUICOES-MULTAS E JUROS</t>
  </si>
  <si>
    <t>19230211</t>
  </si>
  <si>
    <t>RESSARCIMENTO DE CUSTOS-PRINCIPAL</t>
  </si>
  <si>
    <t>19230311</t>
  </si>
  <si>
    <t>REVERSAO DE GARANTIAS-PRINCIPAL</t>
  </si>
  <si>
    <t>19909911</t>
  </si>
  <si>
    <t>OUTRAS RECEITAS-PRIMARIAS-PRINCIPAL</t>
  </si>
  <si>
    <t>19909912</t>
  </si>
  <si>
    <t>OUTRAS RECEITAS-PRIMARIAS-MULTAS E JUROS</t>
  </si>
  <si>
    <t>19909913</t>
  </si>
  <si>
    <t>OUTRAS RECEITAS-PRIMARIAS-DIVIDA ATIVA</t>
  </si>
  <si>
    <t>19909914</t>
  </si>
  <si>
    <t>OUTRAS RECEITAS-PRIMARIAS-DIV.ATIVA-MUL.JUR.</t>
  </si>
  <si>
    <t>22120311</t>
  </si>
  <si>
    <t>ALIEN.ESTOQ.PROG.AQUIS.ALIMENTOS-PAA-PRINC.</t>
  </si>
  <si>
    <t>22130011</t>
  </si>
  <si>
    <t>ALIENACAO DE BENS MOVEIS E SEMOVENTES-PRINC.</t>
  </si>
  <si>
    <t>22200011</t>
  </si>
  <si>
    <t>ALIENACAO DE BENS IMOVEIS-PRINCIPAL</t>
  </si>
  <si>
    <t>22200012</t>
  </si>
  <si>
    <t>ALIENACAO DE BENS IMOVEIS-MULTAS E JUROS</t>
  </si>
  <si>
    <t>76100111</t>
  </si>
  <si>
    <t>76300111</t>
  </si>
  <si>
    <t>79220111</t>
  </si>
  <si>
    <t>79220112</t>
  </si>
  <si>
    <t>79220611</t>
  </si>
  <si>
    <t>79909911</t>
  </si>
  <si>
    <t>12100211</t>
  </si>
  <si>
    <t>CONTRIB.SOCIAL SOBRE LUCRO LIQ.-CSLL-PRINC.</t>
  </si>
  <si>
    <t>12100212</t>
  </si>
  <si>
    <t>CONTRIB.SOCIAL SOBRE LUCRO LIQ.-CSLL-MUL.JUR.</t>
  </si>
  <si>
    <t>12100213</t>
  </si>
  <si>
    <t>CONTRIB.SOCIAL SOBRE LUCRO LIQ.-CSLL-DIV.AT.</t>
  </si>
  <si>
    <t>12100214</t>
  </si>
  <si>
    <t>CONTRIB.SOC.S/LUCRO LIQ.-CSLL-DIV.AT-MUL.JUR.</t>
  </si>
  <si>
    <t>19220311</t>
  </si>
  <si>
    <t>RESTIT.DE BENEFICIOS PREVIDENCIARIOS-PRINC.</t>
  </si>
  <si>
    <t>19220312</t>
  </si>
  <si>
    <t>RESTIT.DE BENEFICIOS PREVIDENCIARIOS-MUL.JUR.</t>
  </si>
  <si>
    <t>19220411</t>
  </si>
  <si>
    <t>RESTITUICAO DE BENEFICIOS ASSISTENCIAIS-PRINC</t>
  </si>
  <si>
    <t>12100111</t>
  </si>
  <si>
    <t>COFINS-PRINCIPAL</t>
  </si>
  <si>
    <t>12100112</t>
  </si>
  <si>
    <t>COFINS-MULTAS E JUROS</t>
  </si>
  <si>
    <t>12100113</t>
  </si>
  <si>
    <t>COFINS-DIVIDA ATIVA</t>
  </si>
  <si>
    <t>12100114</t>
  </si>
  <si>
    <t>COFINS-DIVIDA ATIVA-MULTAS E JUROS</t>
  </si>
  <si>
    <t>12100311</t>
  </si>
  <si>
    <t>CONTRIBUICOES P/O RGPS-PRINCIPAL</t>
  </si>
  <si>
    <t>12100312</t>
  </si>
  <si>
    <t>CONTRIBUICOES P/O RGPS-MULTAS E JUROS</t>
  </si>
  <si>
    <t>12100313</t>
  </si>
  <si>
    <t>CONTRIBUICOES P/O RGPS-DIVIDA ATIVA</t>
  </si>
  <si>
    <t>12100314</t>
  </si>
  <si>
    <t>CONTRIBUICOES P/O RGPS-DIVIDA ATIVA-MUL.JUR.</t>
  </si>
  <si>
    <t>12100321</t>
  </si>
  <si>
    <t>CONTRIB.P/O RGPS INCIDENTES SOBRE A REC.BRUTA</t>
  </si>
  <si>
    <t>12100323</t>
  </si>
  <si>
    <t>DIV.ATIVA CONTRIB.P/O RGPS INCID.S/REC.BRUTA</t>
  </si>
  <si>
    <t>12100331</t>
  </si>
  <si>
    <t>CONTRIB.P/RGPS DECORRENTES DE ACOES JUDICIAIS</t>
  </si>
  <si>
    <t>12100811</t>
  </si>
  <si>
    <t>CONTRIB.S/SORT.REALIZ.POR ENT.FILANT.-PRINC.</t>
  </si>
  <si>
    <t>12109911</t>
  </si>
  <si>
    <t>OUTRAS CONTRIBUICOES SOCIAIS-PRINCIPAL</t>
  </si>
  <si>
    <t>12109912</t>
  </si>
  <si>
    <t>OUTRAS CONTRIBUICOES SOCIAIS-MULTAS E JUROS</t>
  </si>
  <si>
    <t>12109913</t>
  </si>
  <si>
    <t>OUTRAS CONTRIBUICOES SOCIAIS-DIVIDA ATIVA</t>
  </si>
  <si>
    <t>12109914</t>
  </si>
  <si>
    <t>OUTRAS CONTRIBUICOES SOCIAIS-DIV.AT.-MUL.JUR.</t>
  </si>
  <si>
    <t>19101111</t>
  </si>
  <si>
    <t>MUL.P/DESCUMP.OBRIG.PREVID.ACESSORIA-PRINC.</t>
  </si>
  <si>
    <t>19101112</t>
  </si>
  <si>
    <t>MUL.P/DESCUMP.OBRIG.PREVID.ACESSORIA-MUL.JUR.</t>
  </si>
  <si>
    <t>19230411</t>
  </si>
  <si>
    <t>RESSARCIMENTO AO RGPS-PRINCIPAL</t>
  </si>
  <si>
    <t>19230412</t>
  </si>
  <si>
    <t>RESSARCIMENTO AO RGPS-MULTAS E JUROS</t>
  </si>
  <si>
    <t>19239913</t>
  </si>
  <si>
    <t>OUTROS RESSARCIMENTOS-DIVIDA ATIVA</t>
  </si>
  <si>
    <t>19900311</t>
  </si>
  <si>
    <t>COMPENS.FINANCEIRAS ENTRE RGPS E RPPS-PRINC.</t>
  </si>
  <si>
    <t>19900312</t>
  </si>
  <si>
    <t>COMPENS.FINANCEIRAS ENTRE RGPS E RPPS-MUL.JUR</t>
  </si>
  <si>
    <t>19900313</t>
  </si>
  <si>
    <t>COMPENS.FINANCEIRAS ENTRE RGPS E RPPS-DIV.AT.</t>
  </si>
  <si>
    <t>19900314</t>
  </si>
  <si>
    <t>COMPENS.FIN.ENTRE RGPS E RPPS-DIV.AT-MUL.JUR.</t>
  </si>
  <si>
    <t>19909921</t>
  </si>
  <si>
    <t>OUTRAS RECEITAS-FINANCEIRAS-PRINCIPAL</t>
  </si>
  <si>
    <t>79219911</t>
  </si>
  <si>
    <t>79229911</t>
  </si>
  <si>
    <t>12101811</t>
  </si>
  <si>
    <t>CONTR.MOV.TRANSM.VAL.CRED.DIR.NAT.FIN.-PRINC.</t>
  </si>
  <si>
    <t>12101812</t>
  </si>
  <si>
    <t>CONT.MOV.TRANSM.VAL.CRED.DIR.NAT.FIN.-MUL.JUR</t>
  </si>
  <si>
    <t>12101813</t>
  </si>
  <si>
    <t>CONTR.MOV.TRANSM.VAL.CRED.DIR.NAT.FIN.-DIV.AT</t>
  </si>
  <si>
    <t>12101814</t>
  </si>
  <si>
    <t>CONT.MOV.TRANSM.VAL.CR.DIR.FIN-DIV.AT-MUL.JUR</t>
  </si>
  <si>
    <t>12100413</t>
  </si>
  <si>
    <t>CONTRIB.PATR.DE SERV.ATIVO CIV.P/RPPS-DIV.AT.</t>
  </si>
  <si>
    <t>12100421</t>
  </si>
  <si>
    <t>CONTRIB.SERVIDOR ATIVO CIVIL P/RPPS-PRINCIPAL</t>
  </si>
  <si>
    <t>12100422</t>
  </si>
  <si>
    <t>CONTRIB.SERVIDOR ATIVO CIVIL P/RPPS-MUL.JUR.</t>
  </si>
  <si>
    <t>12100431</t>
  </si>
  <si>
    <t>CONTRIB.SERV.INAT.E PENS.CIV.P/RPPS-PRINCIPAL</t>
  </si>
  <si>
    <t>12100451</t>
  </si>
  <si>
    <t>CONTRIB.SERV.AT.CIV.P/RPPS-SENT.JUD.-PRINC.</t>
  </si>
  <si>
    <t>12100461</t>
  </si>
  <si>
    <t>CONT.SERV.INAT.PENS.CV.P/RPPS-SENT.JUD-PRINC.</t>
  </si>
  <si>
    <t>63</t>
  </si>
  <si>
    <t>REC.PROP.DECOR.ALIEN.BENS E DIR.DO PATR.PUB.</t>
  </si>
  <si>
    <t>72100411</t>
  </si>
  <si>
    <t>CONTRIB.PATR.DE SERV.ATIVO CIV.P/RPPS-PRINC.</t>
  </si>
  <si>
    <t>72100412</t>
  </si>
  <si>
    <t>CONTRIB.PATR.DE SERV.ATIVO CIV.P/RPPS-MUL.JUR</t>
  </si>
  <si>
    <t>72100413</t>
  </si>
  <si>
    <t>72100441</t>
  </si>
  <si>
    <t>CONTRIB.PATR.P/RPPS ORIUNDA SENT.JUD.-PRINC.</t>
  </si>
  <si>
    <t>11210111</t>
  </si>
  <si>
    <t>TAXAS INSPECAO,CONTROLE E FISCALIZACAO-PRINC.</t>
  </si>
  <si>
    <t>11210112</t>
  </si>
  <si>
    <t>TAXAS INSPECAO,CONTROLE E FISCALIZ.-MUL.JUR.</t>
  </si>
  <si>
    <t>11210113</t>
  </si>
  <si>
    <t>TAXAS INSPECAO,CONTROLE E FISCALIZACAO-DIV.AT</t>
  </si>
  <si>
    <t>11210114</t>
  </si>
  <si>
    <t>TX.INSP,CONTROL.E FISCALIZ.-DIV.AT.-MUL.JUR.</t>
  </si>
  <si>
    <t>19100113</t>
  </si>
  <si>
    <t>MULTAS PREVISTAS EM LEGISL.ESPECIFICA-DIV.AT.</t>
  </si>
  <si>
    <t>19100311</t>
  </si>
  <si>
    <t>MULTAS PREV.LEG.SEG.DESEMP.AB.SALAR.-PRINC.</t>
  </si>
  <si>
    <t>19100312</t>
  </si>
  <si>
    <t>MULTAS PREV.LEG.SEG.DESEMP.AB.SALAR.-MUL.JUR.</t>
  </si>
  <si>
    <t>19100313</t>
  </si>
  <si>
    <t>MULTAS PREV.LEG.SEG.DESEMP.AB.SALAR.-DIV.AT.</t>
  </si>
  <si>
    <t>19101011</t>
  </si>
  <si>
    <t>MUL.PREV.LEG.S/REG.PREV.PRIV.COMPLEM.-PRINC.</t>
  </si>
  <si>
    <t>19101012</t>
  </si>
  <si>
    <t>MUL.PREV.LEG.S/REG.PREV.PRIV.COMPLEM.-MUL.JUR</t>
  </si>
  <si>
    <t>19101013</t>
  </si>
  <si>
    <t>MUL.PREV.LEG.S/REG.PREV.PRIV.COMPLEM.-DIV.AT.</t>
  </si>
  <si>
    <t>19101014</t>
  </si>
  <si>
    <t>MUL.LEG.REG.PREV.PRIV.COMP.-DIV.AT.-MUL.JUR.</t>
  </si>
  <si>
    <t>71210111</t>
  </si>
  <si>
    <t>79100111</t>
  </si>
  <si>
    <t>12101011</t>
  </si>
  <si>
    <t>COTA-PARTE DA CONTRIBUICAO SINDICAL-PRINCIPAL</t>
  </si>
  <si>
    <t>12101012</t>
  </si>
  <si>
    <t>COTA-PARTE DA CONTRIBUICAO SINDICAL-MUL.JUR.</t>
  </si>
  <si>
    <t>13210011</t>
  </si>
  <si>
    <t>REMUNERACAO DE DEPOSITOS BANCARIOS-PRINCIPAL</t>
  </si>
  <si>
    <t>13210021</t>
  </si>
  <si>
    <t>REMUNERACAO DE DEPOSITOS ESPECIAIS-PRINCIPAL</t>
  </si>
  <si>
    <t>13210031</t>
  </si>
  <si>
    <t>REMUN.SALDOS RECURSOS NAO-DESEMBOLSADOS-PRINC</t>
  </si>
  <si>
    <t>SERVICOS E ATIVIDADES FINANCEIRAS</t>
  </si>
  <si>
    <t>16400311</t>
  </si>
  <si>
    <t>REMUN.S/REPASSE P/PROG.DESENV.ECONOMICO-PRINC</t>
  </si>
  <si>
    <t>19220121</t>
  </si>
  <si>
    <t>RESTITUICAO DE CONVENIOS-FINANCEIRAS-PRINC.</t>
  </si>
  <si>
    <t>17000211</t>
  </si>
  <si>
    <t>TRANSF.DOS ESTADOS,DF E SUAS ENTIDADES-PRINC.</t>
  </si>
  <si>
    <t>17000311</t>
  </si>
  <si>
    <t>TRANSF.DOS MUNICIPIOS E SUAS ENTIDADES-PRINC.</t>
  </si>
  <si>
    <t>TRANSF.DOS ESTADOS E DO DF E SUAS ENTIDADES</t>
  </si>
  <si>
    <t>17200011</t>
  </si>
  <si>
    <t>TRANSF.DOS MUNICIPIOS E DE SUAS ENTIDADES</t>
  </si>
  <si>
    <t>17300011</t>
  </si>
  <si>
    <t>TRANSFERENCIAS DE CAPITAL</t>
  </si>
  <si>
    <t>24000311</t>
  </si>
  <si>
    <t>TRANSFER.DOS MUNICIPIOS E DE SUAS ENTIDADES</t>
  </si>
  <si>
    <t>24300011</t>
  </si>
  <si>
    <t>19230111</t>
  </si>
  <si>
    <t>RESSARC.POR OP.SEG.PRIV.ASSIST.SAUDE-PRINC.</t>
  </si>
  <si>
    <t>19900811</t>
  </si>
  <si>
    <t>PREMIO DO SEGURO OBRIGATORIO DPVAT-PRINCIPAL</t>
  </si>
  <si>
    <t>19900812</t>
  </si>
  <si>
    <t>PREMIO DO SEGURO OBRIGATORIO DPVAT-MUL.JUR.</t>
  </si>
  <si>
    <t>17000711</t>
  </si>
  <si>
    <t>TRANSFERENCIAS DE PESSOAS FISICAS-PRINCIPAL</t>
  </si>
  <si>
    <t>17000811</t>
  </si>
  <si>
    <t>TRANSF.PROVENIENTES DEP.NAO IDENTIFIC.-PRINC.</t>
  </si>
  <si>
    <t>7</t>
  </si>
  <si>
    <t>TRANSFERENCIAS DE PESSOAS FISICAS</t>
  </si>
  <si>
    <t>17700011</t>
  </si>
  <si>
    <t>({Esfera Orçamentária} = 2:ORCAMENTO DE SEGURIDADE SOCIAL) E ({Órgão UGE - Orçam. Fiscal S/N} = PERTENCE) E ({Item Informação} = DOTACAO INICIAL, DOTACAO ATUALIZADA, DESPESAS EMPENHADAS, DESPESAS LIQUIDADAS, DESPESAS INSCRITAS EM RP NAO PROCESSADOS) E ({Item Informação Decodificado} ({Ano Item}) = {Mês Lançamento} ({Número Ano})) E ({Mês Lançamento} = DEZ/2016)</t>
  </si>
  <si>
    <t>Receitas e Despesas da Seguridade (RI CN) 2001 a 2016</t>
  </si>
  <si>
    <t>DESPESAS PAGAS</t>
  </si>
  <si>
    <t>Natureza da Receita</t>
  </si>
  <si>
    <t>Descrição (Contribuição)</t>
  </si>
  <si>
    <t>Previsão Atualizada</t>
  </si>
  <si>
    <t>Receitas Realizadas</t>
  </si>
  <si>
    <t>12101111</t>
  </si>
  <si>
    <t>CONTR.REL.DESPED.EMPREG.S/JUSTA CAUSA-PRINC.</t>
  </si>
  <si>
    <t>12101121</t>
  </si>
  <si>
    <t>CONTR.S/REMUN.DEVIDA AO TRABALHADOR-PRINCIPAL</t>
  </si>
  <si>
    <t>12101311</t>
  </si>
  <si>
    <t>CONTRIBUICAO PARA O ENSINO AEROVIARIO-PRINC.</t>
  </si>
  <si>
    <t>12101411</t>
  </si>
  <si>
    <t>CONTR.P/DESENV.ENSINO PROF.MARITIMO-PRINCIPAL</t>
  </si>
  <si>
    <t>12101413</t>
  </si>
  <si>
    <t>CONTR.P/DESENV.ENSINO PROF.MARITIMO-DIV.ATIVA</t>
  </si>
  <si>
    <t>12101611</t>
  </si>
  <si>
    <t>CONTRIBUICAO INDUSTRIAL RURAL-PRINCIPAL</t>
  </si>
  <si>
    <t>12101613</t>
  </si>
  <si>
    <t>CONTRIBUICAO INDUSTRIAL RURAL-DIVIDA ATIVA</t>
  </si>
  <si>
    <t>12101711</t>
  </si>
  <si>
    <t>ADICIONAL A CONTR.PREVIDENCIARIA RURAL-PRINC.</t>
  </si>
  <si>
    <t>Receita da Contribuição para Financiamento da Seguridade Social</t>
  </si>
  <si>
    <t>REFIS e  PAES - COFINS</t>
  </si>
  <si>
    <t>Cota-Parte da Contribuição Sindical</t>
  </si>
  <si>
    <t>Receita da Contribuição sobre a Movimentação Financeira</t>
  </si>
  <si>
    <t>REFIS e PAES- CPMF</t>
  </si>
  <si>
    <t>Contribuição para Custeio das Pensões Militares</t>
  </si>
  <si>
    <t>12101700</t>
  </si>
  <si>
    <t>Cont.S/Rec. Sorteios Realiz. P/ Ent. Filantr.</t>
  </si>
  <si>
    <t>Contribuição sobre a Receita da Loteria Federal</t>
  </si>
  <si>
    <t>Contribuição sobre a Receita da Loteria Esportiva</t>
  </si>
  <si>
    <t>Contribuição sobre a Receita da Loterias de Números</t>
  </si>
  <si>
    <t>Contribuição sobre a Receita da Loteria Instantânea</t>
  </si>
  <si>
    <t>12101806</t>
  </si>
  <si>
    <t>Prêmios Prescritos de Loterias Federais</t>
  </si>
  <si>
    <t>12101809</t>
  </si>
  <si>
    <t>OUTROS PREMIOS PRESCRITOS</t>
  </si>
  <si>
    <t>Receita das Contribuições para o PIS/PASEP</t>
  </si>
  <si>
    <t>REFIS e PAES - PIS/PASEP</t>
  </si>
  <si>
    <t>Contrib. p/ PIS/PASEP - OP. Intra-orçamentárias</t>
  </si>
  <si>
    <t>Receita da Contribuição sobre o Lucro Líquido PJ</t>
  </si>
  <si>
    <t>REFIS e PAES - CSLL - PJ</t>
  </si>
  <si>
    <t>Contrib. Soc. Sobre Lucro Pes.Jur - OP. Intra-orçamentárias</t>
  </si>
  <si>
    <t>12109900</t>
  </si>
  <si>
    <t>Outras Contribuicoes Sociais</t>
  </si>
  <si>
    <t>Receita de Multas e Juros de Mora da COFINS</t>
  </si>
  <si>
    <t>REFIS e PAES - Multas e Juros de Mora da COFINS</t>
  </si>
  <si>
    <t>Receita de Multas e Juros de Mora da CPMF</t>
  </si>
  <si>
    <t>REFIS e PAES - Multas e Juros de Mora da CPMF</t>
  </si>
  <si>
    <t>Receita de Multas e Juros de Mora da Contribuição para o PIS/PASEP</t>
  </si>
  <si>
    <t>REFIS e PAES - Multas e Juros de Mora da Contribuição para o PIS/PASEP</t>
  </si>
  <si>
    <t>Receita de Multas e Juros de Mora da CSLL - PJ</t>
  </si>
  <si>
    <t>REFIS e PAES - Multas e Juros de Mora da CSLL - PJ</t>
  </si>
  <si>
    <t>Multas e Juros De Mora  Outras Contribuicoes</t>
  </si>
  <si>
    <t>19123600</t>
  </si>
  <si>
    <t>MUL.JUR.MORA CONTR.S/REC.SORTEIOS ENT.FILANTR</t>
  </si>
  <si>
    <t>19125508</t>
  </si>
  <si>
    <t>JUROS MORA DO FUNDAF - REC PARCELAMENTO CSLL</t>
  </si>
  <si>
    <t>Receita de Multas e Juros de Mora da Dívida Ativa da COFINS</t>
  </si>
  <si>
    <t>REFIS e PAES - Multas e Juros de Mora da Dívida Ativa da COFINS</t>
  </si>
  <si>
    <t>Receita de Multas e Juros de Mora da Dívida Ativa - CPMF</t>
  </si>
  <si>
    <t>REFIS - Multas e Juros de Mora da Dívida Ativa CPMF</t>
  </si>
  <si>
    <t>Receita de Multas e Juros de Mora Dívida Ativa - Contribuição para o PIS/PASEP</t>
  </si>
  <si>
    <t>REFIS e PAES - Multas e Juros de Mora da  Dívida Ativa - Contr. para o PIS/PASEP</t>
  </si>
  <si>
    <t>Receita de Multas e Juros de Mora da Dívida Ativa - CSLL - PJ</t>
  </si>
  <si>
    <t>REFIS e PAES - Receita de Multas e Juros de Mora da Dívida Ativa - CSLL- PJ</t>
  </si>
  <si>
    <t>19141208</t>
  </si>
  <si>
    <t>JUROS MORA FUNDAF - REC PARC DIV ATIV DA CSLL</t>
  </si>
  <si>
    <t xml:space="preserve">Outras Multas - CPMF </t>
  </si>
  <si>
    <t>Receita da Dívida Ativa COFINS - Principal</t>
  </si>
  <si>
    <t>Receita da Dívida Ativa COFINS - REFIS</t>
  </si>
  <si>
    <t>Receita da Dívida Ativa CPMF - Principal</t>
  </si>
  <si>
    <t>Rec.Divida Ativa Cpmf - Refis</t>
  </si>
  <si>
    <t>Receita da Dívida Ativa Contribuição para o PIS/PASEP</t>
  </si>
  <si>
    <t>Receita da Dívida Ativa - CSLL - PJ</t>
  </si>
  <si>
    <t>REFIS e PAES - Dívida Ativa - CSLL</t>
  </si>
  <si>
    <t>Rec.Multa/Mora Contr Pis/Pasep</t>
  </si>
  <si>
    <t>OFSS</t>
  </si>
  <si>
    <t>111</t>
  </si>
  <si>
    <t>IMPOSTOS</t>
  </si>
  <si>
    <t>180</t>
  </si>
  <si>
    <t>Total Geral</t>
  </si>
  <si>
    <t>19180000</t>
  </si>
  <si>
    <t>MULTAS E JUROS DE MORA-OUTRAS RECEITAS</t>
  </si>
  <si>
    <t>19192300</t>
  </si>
  <si>
    <t>19191900</t>
  </si>
  <si>
    <t>19191800</t>
  </si>
  <si>
    <t>19192200</t>
  </si>
  <si>
    <t>141</t>
  </si>
  <si>
    <t>19159900</t>
  </si>
  <si>
    <t>OUTRAS MULT. E J.MORA  DIV.AT. DE OUTRAS REC.</t>
  </si>
  <si>
    <t>19329900</t>
  </si>
  <si>
    <t>REC. DA DIV. ATIVA N O-TRIB. DE OUTRAS REC.</t>
  </si>
  <si>
    <t>RECEITA DE CONTRATO DE PERMISSAO DE USO</t>
  </si>
  <si>
    <t>19909700</t>
  </si>
  <si>
    <t>22120200</t>
  </si>
  <si>
    <t>ALIEN.EST.ESTRAT.VINC.POL. GAR. PRE.MIM.-PGPM</t>
  </si>
  <si>
    <t>149</t>
  </si>
  <si>
    <t>90</t>
  </si>
  <si>
    <t>RECURSOS DIVERSOS</t>
  </si>
  <si>
    <t>79900211</t>
  </si>
  <si>
    <t>APORTES PERIOD.P/COMPENSACOES AO RGPS-PRINC.</t>
  </si>
  <si>
    <t>Soma de Saldo final (milhares)</t>
  </si>
  <si>
    <t>11130309</t>
  </si>
  <si>
    <t>IOF - DEMAIS OPERACOES</t>
  </si>
  <si>
    <t>19194600</t>
  </si>
  <si>
    <t>MULT. JUROS MORA REC DECORR. BENS APREENDIDOS</t>
  </si>
  <si>
    <t>16001302</t>
  </si>
  <si>
    <t>#N/D</t>
  </si>
  <si>
    <t>16011300</t>
  </si>
  <si>
    <t>16001202</t>
  </si>
  <si>
    <t>16001402</t>
  </si>
  <si>
    <t>CONTR.PATR. P/PLANO SEGUR.SOC.SERV. PUBLICO</t>
  </si>
  <si>
    <t>MUL.PREVISTAS NA LEG.SEG.DESEMP.AB. SALAR.</t>
  </si>
  <si>
    <t>IMPOSTO S/OPERACOES FINANCEIRAS-OURO</t>
  </si>
  <si>
    <t>015</t>
  </si>
  <si>
    <t>01500250</t>
  </si>
  <si>
    <t>REC.IMP.S/A RENDA E S/PROD.IND.CONDICIONADOS</t>
  </si>
  <si>
    <t>RECEITAS (em R$ milhar)</t>
  </si>
  <si>
    <t>RECEITAS PREVIDENCIÁRIAS - RPPS (EXCETO INTRA-ORÇAMENTÁRIAS) (I)</t>
  </si>
  <si>
    <t xml:space="preserve">    RECEITAS CORRENTES</t>
  </si>
  <si>
    <t xml:space="preserve">        Receita de Contribuições dos Segurados</t>
  </si>
  <si>
    <t xml:space="preserve">            Pessoal Civil</t>
  </si>
  <si>
    <t xml:space="preserve">                Ativo - Receita vinculada</t>
  </si>
  <si>
    <t xml:space="preserve">                Ativo - Receita desvinculada (DRU)</t>
  </si>
  <si>
    <t xml:space="preserve">                Inativos e Pensionistas - Receita vinculada</t>
  </si>
  <si>
    <t xml:space="preserve">                Inativos e Pensionistas - Receita desvinculada (DRU)</t>
  </si>
  <si>
    <t xml:space="preserve">            Pessoal Militar</t>
  </si>
  <si>
    <t xml:space="preserve">                Receita vinculada</t>
  </si>
  <si>
    <t xml:space="preserve">                Receita desvinculada (DRU)</t>
  </si>
  <si>
    <t xml:space="preserve">                Ativo</t>
  </si>
  <si>
    <t xml:space="preserve">                Inativo</t>
  </si>
  <si>
    <t xml:space="preserve">                Pensionista</t>
  </si>
  <si>
    <t xml:space="preserve">        Outras Receitas de Contribuições (multas)</t>
  </si>
  <si>
    <t xml:space="preserve">            Receita vinculada</t>
  </si>
  <si>
    <t xml:space="preserve">            Receita desvinculada (DRU)</t>
  </si>
  <si>
    <t>RECEITAS PREVIDENCIÁRIAS - RPPS (INTRA-ORÇAMENTÁRIAS) (II)</t>
  </si>
  <si>
    <t>Receitas Desvinculadas</t>
  </si>
  <si>
    <t>TOTAL DAS RECEITAS RPPS</t>
  </si>
  <si>
    <t>TOTAL DAS RECEITAS RGPS</t>
  </si>
  <si>
    <t>TOTAL DAS RECEITAS PREVIDENCIÁRIAS</t>
  </si>
  <si>
    <t>TOTAL DAS DESPESAS DO RGPS</t>
  </si>
  <si>
    <t>TOTAL DAS DESPESAS DO RPPS</t>
  </si>
  <si>
    <t>TOTAL DAS DESPESAS PREVIDENCIÁRIAS</t>
  </si>
  <si>
    <t>Receitas Desvinculadas da Seguridade Social</t>
  </si>
  <si>
    <t>Total das Receitas da Seguridade Social</t>
  </si>
  <si>
    <t>Total das Despesas da Seguridade Social</t>
  </si>
  <si>
    <t>* Os valores de receitas de RGPS para os anos de 2012 e 2013 estão incluindo recebimentos realizados naqueles anos na Unidade Orçamentária 33201 (Instituto Nacional do Seguro Social).</t>
  </si>
  <si>
    <t>*** Os valores das Receitas da Seguridade Social de 2015 foram corrigidos para incluir as receitas intraorçamentárias que passaram a ser incluídas na tabela a partir de 2013.</t>
  </si>
  <si>
    <t>** Os valores de Receitas Desvinculadas da Seguridade Social de 2010 serão republicados para incluir a execução de janeiro a abril daquele ano que não estavam no SIAFI, uma vez que até o primeiro quadrimestre recebíamos as informações da COFIN.</t>
  </si>
  <si>
    <t>**** Os valores de Despesas do RPPS de 2016 incluem um total de R$ 19.663.211.125,49, executados na ação 214H, da Esfera Fiscal, referente a INATIVOS MILITARES DAS FORÇAS ARMADAS.</t>
  </si>
  <si>
    <t>***** Os valores de Receitas da Seguridade Social de 2012 a 2016 levam em consideração as receitas de aportes ao RGPS registradas erradamente na Esfera Orçamentária Fiscal. Os respectivos RREOs serão republicados para considerar esses valores.</t>
  </si>
  <si>
    <t>****** Os valores de DRU de 2016 foram atualizados para registrar os valores de taxas que passaram a ser usadas no cálculo de desvinculação de receitas.</t>
  </si>
  <si>
    <t>CÓDIGO INVÁLIDO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</si>
</sst>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;\(#,##0.00\)"/>
    <numFmt numFmtId="165" formatCode="_(* #,##0_);_(* \(#,##0\);_(* &quot;-&quot;??_);_(@_)"/>
  </numFmts>
  <fonts count="30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Book Antiqua"/>
      <family val="1"/>
    </font>
    <font>
      <b/>
      <sz val="8"/>
      <color rgb="FFFFFFFF"/>
      <name val="Book Antiqua"/>
      <family val="1"/>
    </font>
    <font>
      <sz val="8"/>
      <color rgb="FF000000"/>
      <name val="Book Antiqua"/>
      <family val="1"/>
    </font>
    <font>
      <sz val="10"/>
      <color rgb="FF000000"/>
      <name val="Book Antiqua"/>
      <family val="1"/>
    </font>
    <font>
      <sz val="8"/>
      <name val="Book Antiqua"/>
      <family val="1"/>
    </font>
    <font>
      <b/>
      <u/>
      <sz val="8"/>
      <name val="Book Antiqua"/>
      <family val="1"/>
    </font>
    <font>
      <b/>
      <sz val="8"/>
      <color rgb="FF000000"/>
      <name val="Book Antiqua"/>
      <family val="1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b/>
      <sz val="16"/>
      <color theme="1"/>
      <name val="Book Antiqua"/>
      <family val="1"/>
    </font>
    <font>
      <sz val="10"/>
      <color rgb="FF000000"/>
      <name val="Arial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334F7D"/>
      </patternFill>
    </fill>
    <fill>
      <patternFill patternType="solid">
        <fgColor rgb="FF6688C1"/>
      </patternFill>
    </fill>
    <fill>
      <patternFill patternType="solid">
        <fgColor rgb="FFDEECFA"/>
      </patternFill>
    </fill>
    <fill>
      <gradientFill degree="90">
        <stop position="0">
          <color rgb="FFC0C0C0"/>
        </stop>
        <stop position="1">
          <color rgb="FF808080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C0C0C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/>
      <top/>
      <bottom style="thin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808080"/>
      </right>
      <top/>
      <bottom style="thin">
        <color rgb="FFC0C0C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808080"/>
      </left>
      <right style="thin">
        <color rgb="FFC0C0C0"/>
      </right>
      <top style="thin">
        <color rgb="FFC0C0C0"/>
      </top>
      <bottom/>
      <diagonal/>
    </border>
    <border>
      <left style="thin">
        <color rgb="FF808080"/>
      </left>
      <right style="thin">
        <color rgb="FFC0C0C0"/>
      </right>
      <top/>
      <bottom/>
      <diagonal/>
    </border>
    <border>
      <left style="thin">
        <color rgb="FF80808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808080"/>
      </top>
      <bottom/>
      <diagonal/>
    </border>
    <border>
      <left style="thin">
        <color rgb="FF808080"/>
      </left>
      <right style="thin">
        <color rgb="FFC0C0C0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808080"/>
      </bottom>
      <diagonal/>
    </border>
    <border>
      <left style="thin">
        <color rgb="FF808080"/>
      </left>
      <right style="thin">
        <color rgb="FFC0C0C0"/>
      </right>
      <top/>
      <bottom style="thin">
        <color rgb="FF808080"/>
      </bottom>
      <diagonal/>
    </border>
    <border>
      <left style="thin">
        <color rgb="FFC0C0C0"/>
      </left>
      <right/>
      <top style="thin">
        <color rgb="FF808080"/>
      </top>
      <bottom/>
      <diagonal/>
    </border>
    <border>
      <left/>
      <right style="thin">
        <color rgb="FFC0C0C0"/>
      </right>
      <top style="thin">
        <color rgb="FF80808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7" fillId="0" borderId="0"/>
    <xf numFmtId="0" fontId="8" fillId="0" borderId="0"/>
    <xf numFmtId="0" fontId="6" fillId="0" borderId="0"/>
    <xf numFmtId="0" fontId="16" fillId="0" borderId="0"/>
    <xf numFmtId="0" fontId="2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9" fillId="0" borderId="0" xfId="3" applyFont="1"/>
    <xf numFmtId="0" fontId="10" fillId="2" borderId="2" xfId="3" applyFont="1" applyFill="1" applyBorder="1" applyAlignment="1">
      <alignment horizontal="left" vertical="center"/>
    </xf>
    <xf numFmtId="164" fontId="10" fillId="2" borderId="8" xfId="3" applyNumberFormat="1" applyFont="1" applyFill="1" applyBorder="1" applyAlignment="1">
      <alignment horizontal="right" vertical="center"/>
    </xf>
    <xf numFmtId="0" fontId="10" fillId="3" borderId="8" xfId="3" applyFont="1" applyFill="1" applyBorder="1" applyAlignment="1">
      <alignment horizontal="left" vertical="center" wrapText="1"/>
    </xf>
    <xf numFmtId="164" fontId="11" fillId="4" borderId="1" xfId="3" applyNumberFormat="1" applyFont="1" applyFill="1" applyBorder="1" applyAlignment="1">
      <alignment horizontal="right" vertical="center"/>
    </xf>
    <xf numFmtId="164" fontId="11" fillId="4" borderId="4" xfId="3" applyNumberFormat="1" applyFont="1" applyFill="1" applyBorder="1" applyAlignment="1">
      <alignment horizontal="right" vertical="center"/>
    </xf>
    <xf numFmtId="0" fontId="13" fillId="0" borderId="0" xfId="2" applyNumberFormat="1" applyFont="1"/>
    <xf numFmtId="0" fontId="13" fillId="0" borderId="0" xfId="2" applyFont="1"/>
    <xf numFmtId="49" fontId="13" fillId="0" borderId="0" xfId="2" applyNumberFormat="1" applyFont="1"/>
    <xf numFmtId="49" fontId="13" fillId="0" borderId="0" xfId="2" applyNumberFormat="1" applyFont="1" applyAlignment="1">
      <alignment wrapText="1"/>
    </xf>
    <xf numFmtId="164" fontId="10" fillId="2" borderId="8" xfId="0" applyNumberFormat="1" applyFont="1" applyFill="1" applyBorder="1" applyAlignment="1">
      <alignment horizontal="right" vertical="center"/>
    </xf>
    <xf numFmtId="164" fontId="10" fillId="2" borderId="9" xfId="0" applyNumberFormat="1" applyFont="1" applyFill="1" applyBorder="1" applyAlignment="1">
      <alignment horizontal="right" vertical="center"/>
    </xf>
    <xf numFmtId="0" fontId="12" fillId="0" borderId="0" xfId="0" applyFont="1"/>
    <xf numFmtId="0" fontId="10" fillId="3" borderId="7" xfId="0" applyFont="1" applyFill="1" applyBorder="1" applyAlignment="1">
      <alignment horizontal="left" vertical="center" wrapText="1"/>
    </xf>
    <xf numFmtId="164" fontId="11" fillId="4" borderId="1" xfId="0" applyNumberFormat="1" applyFont="1" applyFill="1" applyBorder="1" applyAlignment="1">
      <alignment horizontal="right" vertical="center"/>
    </xf>
    <xf numFmtId="164" fontId="11" fillId="4" borderId="4" xfId="0" applyNumberFormat="1" applyFont="1" applyFill="1" applyBorder="1" applyAlignment="1">
      <alignment horizontal="right" vertical="center"/>
    </xf>
    <xf numFmtId="0" fontId="10" fillId="3" borderId="7" xfId="0" applyFont="1" applyFill="1" applyBorder="1" applyAlignment="1">
      <alignment vertical="center" wrapText="1"/>
    </xf>
    <xf numFmtId="0" fontId="13" fillId="0" borderId="0" xfId="1" applyFont="1"/>
    <xf numFmtId="49" fontId="13" fillId="0" borderId="0" xfId="1" applyNumberFormat="1" applyFont="1"/>
    <xf numFmtId="0" fontId="14" fillId="0" borderId="0" xfId="1" applyFont="1"/>
    <xf numFmtId="0" fontId="13" fillId="0" borderId="0" xfId="1" applyNumberFormat="1" applyFont="1"/>
    <xf numFmtId="49" fontId="13" fillId="0" borderId="0" xfId="1" applyNumberFormat="1" applyFont="1" applyAlignment="1">
      <alignment wrapText="1"/>
    </xf>
    <xf numFmtId="0" fontId="10" fillId="2" borderId="2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 wrapText="1"/>
    </xf>
    <xf numFmtId="0" fontId="13" fillId="0" borderId="0" xfId="1" applyFont="1" applyAlignment="1">
      <alignment horizontal="left"/>
    </xf>
    <xf numFmtId="49" fontId="13" fillId="0" borderId="0" xfId="1" applyNumberFormat="1" applyFont="1" applyAlignment="1">
      <alignment horizontal="left"/>
    </xf>
    <xf numFmtId="0" fontId="14" fillId="0" borderId="0" xfId="1" applyFont="1" applyAlignment="1">
      <alignment horizontal="left"/>
    </xf>
    <xf numFmtId="0" fontId="13" fillId="0" borderId="0" xfId="1" applyNumberFormat="1" applyFont="1" applyAlignment="1">
      <alignment horizontal="left"/>
    </xf>
    <xf numFmtId="0" fontId="11" fillId="0" borderId="0" xfId="0" applyFont="1" applyAlignment="1">
      <alignment vertical="top"/>
    </xf>
    <xf numFmtId="0" fontId="15" fillId="5" borderId="1" xfId="0" applyFont="1" applyFill="1" applyBorder="1" applyAlignment="1">
      <alignment horizontal="center" wrapText="1"/>
    </xf>
    <xf numFmtId="0" fontId="15" fillId="5" borderId="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6" fillId="0" borderId="0" xfId="4"/>
    <xf numFmtId="0" fontId="17" fillId="0" borderId="0" xfId="4" applyFont="1" applyAlignment="1">
      <alignment vertical="top"/>
    </xf>
    <xf numFmtId="0" fontId="18" fillId="5" borderId="1" xfId="4" applyFont="1" applyFill="1" applyBorder="1" applyAlignment="1">
      <alignment horizontal="center" wrapText="1"/>
    </xf>
    <xf numFmtId="0" fontId="18" fillId="5" borderId="4" xfId="4" applyFont="1" applyFill="1" applyBorder="1" applyAlignment="1">
      <alignment horizontal="center" wrapText="1"/>
    </xf>
    <xf numFmtId="164" fontId="19" fillId="2" borderId="8" xfId="4" applyNumberFormat="1" applyFont="1" applyFill="1" applyBorder="1" applyAlignment="1">
      <alignment horizontal="right" vertical="center"/>
    </xf>
    <xf numFmtId="164" fontId="19" fillId="2" borderId="9" xfId="4" applyNumberFormat="1" applyFont="1" applyFill="1" applyBorder="1" applyAlignment="1">
      <alignment horizontal="right" vertical="center"/>
    </xf>
    <xf numFmtId="0" fontId="19" fillId="3" borderId="8" xfId="4" applyFont="1" applyFill="1" applyBorder="1" applyAlignment="1">
      <alignment horizontal="left" vertical="center" wrapText="1"/>
    </xf>
    <xf numFmtId="164" fontId="20" fillId="4" borderId="1" xfId="4" applyNumberFormat="1" applyFont="1" applyFill="1" applyBorder="1" applyAlignment="1">
      <alignment horizontal="right" vertical="center"/>
    </xf>
    <xf numFmtId="164" fontId="20" fillId="4" borderId="4" xfId="4" applyNumberFormat="1" applyFont="1" applyFill="1" applyBorder="1" applyAlignment="1">
      <alignment horizontal="right" vertical="center"/>
    </xf>
    <xf numFmtId="0" fontId="19" fillId="3" borderId="2" xfId="4" applyFont="1" applyFill="1" applyBorder="1" applyAlignment="1">
      <alignment horizontal="left" vertical="center" wrapText="1"/>
    </xf>
    <xf numFmtId="0" fontId="19" fillId="3" borderId="6" xfId="4" applyFont="1" applyFill="1" applyBorder="1" applyAlignment="1">
      <alignment horizontal="left" vertical="center" wrapText="1"/>
    </xf>
    <xf numFmtId="0" fontId="21" fillId="0" borderId="0" xfId="3" applyFont="1"/>
    <xf numFmtId="49" fontId="21" fillId="0" borderId="0" xfId="2" applyNumberFormat="1" applyFont="1"/>
    <xf numFmtId="49" fontId="21" fillId="0" borderId="0" xfId="1" applyNumberFormat="1" applyFont="1"/>
    <xf numFmtId="0" fontId="21" fillId="0" borderId="0" xfId="1" applyFont="1"/>
    <xf numFmtId="0" fontId="21" fillId="0" borderId="0" xfId="1" applyFont="1" applyAlignment="1">
      <alignment horizontal="left"/>
    </xf>
    <xf numFmtId="0" fontId="21" fillId="0" borderId="0" xfId="0" applyFont="1" applyAlignment="1">
      <alignment vertical="top"/>
    </xf>
    <xf numFmtId="0" fontId="21" fillId="0" borderId="0" xfId="4" applyFont="1" applyAlignment="1">
      <alignment vertical="top"/>
    </xf>
    <xf numFmtId="0" fontId="23" fillId="5" borderId="3" xfId="5" applyFont="1" applyFill="1" applyBorder="1" applyAlignment="1">
      <alignment vertical="center" wrapText="1"/>
    </xf>
    <xf numFmtId="0" fontId="5" fillId="0" borderId="0" xfId="6"/>
    <xf numFmtId="0" fontId="23" fillId="5" borderId="4" xfId="5" applyFont="1" applyFill="1" applyBorder="1" applyAlignment="1">
      <alignment horizontal="center" wrapText="1"/>
    </xf>
    <xf numFmtId="0" fontId="24" fillId="2" borderId="2" xfId="5" applyFont="1" applyFill="1" applyBorder="1" applyAlignment="1">
      <alignment vertical="center"/>
    </xf>
    <xf numFmtId="164" fontId="24" fillId="2" borderId="9" xfId="5" applyNumberFormat="1" applyFont="1" applyFill="1" applyBorder="1" applyAlignment="1">
      <alignment horizontal="right" vertical="center"/>
    </xf>
    <xf numFmtId="0" fontId="24" fillId="3" borderId="1" xfId="5" applyFont="1" applyFill="1" applyBorder="1" applyAlignment="1">
      <alignment vertical="center" wrapText="1"/>
    </xf>
    <xf numFmtId="164" fontId="25" fillId="4" borderId="4" xfId="5" applyNumberFormat="1" applyFont="1" applyFill="1" applyBorder="1" applyAlignment="1">
      <alignment horizontal="right" vertical="center"/>
    </xf>
    <xf numFmtId="0" fontId="22" fillId="0" borderId="0" xfId="5"/>
    <xf numFmtId="0" fontId="26" fillId="0" borderId="0" xfId="9" applyFont="1"/>
    <xf numFmtId="0" fontId="26" fillId="0" borderId="0" xfId="10" applyFont="1"/>
    <xf numFmtId="0" fontId="10" fillId="3" borderId="8" xfId="0" applyFont="1" applyFill="1" applyBorder="1" applyAlignment="1">
      <alignment horizontal="left" vertical="center" wrapText="1"/>
    </xf>
    <xf numFmtId="4" fontId="20" fillId="0" borderId="0" xfId="0" applyNumberFormat="1" applyFont="1"/>
    <xf numFmtId="43" fontId="12" fillId="0" borderId="0" xfId="12" applyFont="1"/>
    <xf numFmtId="164" fontId="12" fillId="0" borderId="0" xfId="0" applyNumberFormat="1" applyFont="1"/>
    <xf numFmtId="4" fontId="12" fillId="0" borderId="0" xfId="0" applyNumberFormat="1" applyFont="1"/>
    <xf numFmtId="43" fontId="11" fillId="4" borderId="4" xfId="12" applyFont="1" applyFill="1" applyBorder="1" applyAlignment="1">
      <alignment horizontal="right" vertical="center"/>
    </xf>
    <xf numFmtId="0" fontId="19" fillId="3" borderId="2" xfId="0" applyFont="1" applyFill="1" applyBorder="1" applyAlignment="1">
      <alignment vertical="center" wrapText="1"/>
    </xf>
    <xf numFmtId="0" fontId="19" fillId="3" borderId="8" xfId="0" applyFont="1" applyFill="1" applyBorder="1" applyAlignment="1">
      <alignment vertical="center" wrapText="1"/>
    </xf>
    <xf numFmtId="0" fontId="19" fillId="3" borderId="8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43" fontId="13" fillId="0" borderId="0" xfId="12" applyFont="1"/>
    <xf numFmtId="164" fontId="13" fillId="0" borderId="0" xfId="2" applyNumberFormat="1" applyFont="1"/>
    <xf numFmtId="43" fontId="9" fillId="0" borderId="0" xfId="12" applyFont="1"/>
    <xf numFmtId="43" fontId="26" fillId="0" borderId="0" xfId="12" applyFont="1"/>
    <xf numFmtId="4" fontId="9" fillId="0" borderId="0" xfId="3" applyNumberFormat="1" applyFont="1"/>
    <xf numFmtId="0" fontId="26" fillId="0" borderId="0" xfId="0" applyFont="1"/>
    <xf numFmtId="4" fontId="26" fillId="0" borderId="0" xfId="0" applyNumberFormat="1" applyFont="1"/>
    <xf numFmtId="0" fontId="10" fillId="3" borderId="8" xfId="0" applyFont="1" applyFill="1" applyBorder="1" applyAlignment="1">
      <alignment horizontal="left" vertical="center" wrapText="1"/>
    </xf>
    <xf numFmtId="0" fontId="1" fillId="0" borderId="0" xfId="13"/>
    <xf numFmtId="0" fontId="28" fillId="0" borderId="0" xfId="13" applyFont="1" applyFill="1"/>
    <xf numFmtId="0" fontId="28" fillId="6" borderId="34" xfId="13" applyFont="1" applyFill="1" applyBorder="1" applyAlignment="1">
      <alignment horizontal="center"/>
    </xf>
    <xf numFmtId="0" fontId="28" fillId="6" borderId="35" xfId="13" applyFont="1" applyFill="1" applyBorder="1" applyAlignment="1">
      <alignment horizontal="center"/>
    </xf>
    <xf numFmtId="0" fontId="28" fillId="6" borderId="36" xfId="13" applyFont="1" applyFill="1" applyBorder="1" applyAlignment="1">
      <alignment horizontal="center"/>
    </xf>
    <xf numFmtId="0" fontId="28" fillId="0" borderId="37" xfId="13" applyFont="1" applyFill="1" applyBorder="1" applyAlignment="1"/>
    <xf numFmtId="165" fontId="28" fillId="0" borderId="0" xfId="14" applyNumberFormat="1" applyFont="1" applyFill="1" applyBorder="1" applyAlignment="1"/>
    <xf numFmtId="165" fontId="28" fillId="0" borderId="38" xfId="14" applyNumberFormat="1" applyFont="1" applyFill="1" applyBorder="1" applyAlignment="1"/>
    <xf numFmtId="165" fontId="28" fillId="0" borderId="39" xfId="14" applyNumberFormat="1" applyFont="1" applyFill="1" applyBorder="1" applyAlignment="1"/>
    <xf numFmtId="0" fontId="29" fillId="7" borderId="37" xfId="13" applyFont="1" applyFill="1" applyBorder="1" applyAlignment="1"/>
    <xf numFmtId="0" fontId="29" fillId="8" borderId="37" xfId="13" applyFont="1" applyFill="1" applyBorder="1" applyAlignment="1"/>
    <xf numFmtId="165" fontId="28" fillId="8" borderId="0" xfId="14" applyNumberFormat="1" applyFont="1" applyFill="1" applyBorder="1" applyAlignment="1"/>
    <xf numFmtId="165" fontId="28" fillId="8" borderId="38" xfId="14" applyNumberFormat="1" applyFont="1" applyFill="1" applyBorder="1" applyAlignment="1"/>
    <xf numFmtId="165" fontId="28" fillId="8" borderId="39" xfId="14" applyNumberFormat="1" applyFont="1" applyFill="1" applyBorder="1" applyAlignment="1"/>
    <xf numFmtId="0" fontId="28" fillId="8" borderId="37" xfId="13" applyFont="1" applyFill="1" applyBorder="1" applyAlignment="1"/>
    <xf numFmtId="0" fontId="28" fillId="0" borderId="40" xfId="13" applyFont="1" applyFill="1" applyBorder="1" applyAlignment="1"/>
    <xf numFmtId="165" fontId="28" fillId="0" borderId="41" xfId="13" applyNumberFormat="1" applyFont="1" applyFill="1" applyBorder="1" applyAlignment="1"/>
    <xf numFmtId="165" fontId="28" fillId="0" borderId="42" xfId="13" applyNumberFormat="1" applyFont="1" applyFill="1" applyBorder="1" applyAlignment="1"/>
    <xf numFmtId="165" fontId="28" fillId="0" borderId="43" xfId="13" applyNumberFormat="1" applyFont="1" applyFill="1" applyBorder="1" applyAlignment="1"/>
    <xf numFmtId="0" fontId="28" fillId="8" borderId="44" xfId="13" applyFont="1" applyFill="1" applyBorder="1" applyAlignment="1"/>
    <xf numFmtId="165" fontId="28" fillId="8" borderId="45" xfId="14" applyNumberFormat="1" applyFont="1" applyFill="1" applyBorder="1" applyAlignment="1"/>
    <xf numFmtId="165" fontId="28" fillId="8" borderId="46" xfId="14" applyNumberFormat="1" applyFont="1" applyFill="1" applyBorder="1" applyAlignment="1"/>
    <xf numFmtId="165" fontId="28" fillId="8" borderId="47" xfId="14" applyNumberFormat="1" applyFont="1" applyFill="1" applyBorder="1" applyAlignment="1"/>
    <xf numFmtId="0" fontId="28" fillId="8" borderId="48" xfId="13" applyFont="1" applyFill="1" applyBorder="1" applyAlignment="1"/>
    <xf numFmtId="165" fontId="28" fillId="8" borderId="49" xfId="14" applyNumberFormat="1" applyFont="1" applyFill="1" applyBorder="1" applyAlignment="1"/>
    <xf numFmtId="165" fontId="28" fillId="8" borderId="50" xfId="14" applyNumberFormat="1" applyFont="1" applyFill="1" applyBorder="1" applyAlignment="1"/>
    <xf numFmtId="165" fontId="28" fillId="9" borderId="50" xfId="14" applyNumberFormat="1" applyFont="1" applyFill="1" applyBorder="1" applyAlignment="1"/>
    <xf numFmtId="165" fontId="28" fillId="8" borderId="51" xfId="14" applyNumberFormat="1" applyFont="1" applyFill="1" applyBorder="1" applyAlignment="1"/>
    <xf numFmtId="0" fontId="28" fillId="6" borderId="52" xfId="13" applyNumberFormat="1" applyFont="1" applyFill="1" applyBorder="1" applyAlignment="1"/>
    <xf numFmtId="165" fontId="28" fillId="6" borderId="53" xfId="13" applyNumberFormat="1" applyFont="1" applyFill="1" applyBorder="1" applyAlignment="1">
      <alignment wrapText="1"/>
    </xf>
    <xf numFmtId="165" fontId="28" fillId="6" borderId="35" xfId="13" applyNumberFormat="1" applyFont="1" applyFill="1" applyBorder="1" applyAlignment="1">
      <alignment wrapText="1"/>
    </xf>
    <xf numFmtId="165" fontId="28" fillId="6" borderId="36" xfId="13" applyNumberFormat="1" applyFont="1" applyFill="1" applyBorder="1" applyAlignment="1">
      <alignment wrapText="1"/>
    </xf>
    <xf numFmtId="0" fontId="28" fillId="8" borderId="30" xfId="13" applyFont="1" applyFill="1" applyBorder="1" applyAlignment="1"/>
    <xf numFmtId="165" fontId="28" fillId="9" borderId="55" xfId="14" applyNumberFormat="1" applyFont="1" applyFill="1" applyBorder="1" applyAlignment="1"/>
    <xf numFmtId="165" fontId="28" fillId="8" borderId="55" xfId="14" applyNumberFormat="1" applyFont="1" applyFill="1" applyBorder="1" applyAlignment="1"/>
    <xf numFmtId="165" fontId="28" fillId="10" borderId="36" xfId="13" applyNumberFormat="1" applyFont="1" applyFill="1" applyBorder="1" applyAlignment="1">
      <alignment wrapText="1"/>
    </xf>
    <xf numFmtId="0" fontId="28" fillId="6" borderId="56" xfId="13" applyNumberFormat="1" applyFont="1" applyFill="1" applyBorder="1" applyAlignment="1"/>
    <xf numFmtId="165" fontId="28" fillId="6" borderId="57" xfId="13" applyNumberFormat="1" applyFont="1" applyFill="1" applyBorder="1" applyAlignment="1">
      <alignment wrapText="1"/>
    </xf>
    <xf numFmtId="0" fontId="28" fillId="6" borderId="37" xfId="13" applyNumberFormat="1" applyFont="1" applyFill="1" applyBorder="1" applyAlignment="1"/>
    <xf numFmtId="0" fontId="1" fillId="6" borderId="0" xfId="13" applyFill="1"/>
    <xf numFmtId="43" fontId="0" fillId="6" borderId="0" xfId="14" applyFont="1" applyFill="1"/>
    <xf numFmtId="0" fontId="27" fillId="6" borderId="30" xfId="13" applyFont="1" applyFill="1" applyBorder="1" applyAlignment="1">
      <alignment horizontal="center" vertical="center"/>
    </xf>
    <xf numFmtId="0" fontId="27" fillId="6" borderId="33" xfId="13" applyFont="1" applyFill="1" applyBorder="1" applyAlignment="1">
      <alignment horizontal="center" vertical="center"/>
    </xf>
    <xf numFmtId="0" fontId="28" fillId="6" borderId="31" xfId="13" applyFont="1" applyFill="1" applyBorder="1" applyAlignment="1">
      <alignment horizontal="center" wrapText="1"/>
    </xf>
    <xf numFmtId="0" fontId="28" fillId="6" borderId="32" xfId="13" applyFont="1" applyFill="1" applyBorder="1" applyAlignment="1">
      <alignment horizontal="center" wrapText="1"/>
    </xf>
    <xf numFmtId="0" fontId="28" fillId="7" borderId="34" xfId="13" applyNumberFormat="1" applyFont="1" applyFill="1" applyBorder="1" applyAlignment="1">
      <alignment horizontal="center"/>
    </xf>
    <xf numFmtId="0" fontId="28" fillId="7" borderId="53" xfId="13" applyNumberFormat="1" applyFont="1" applyFill="1" applyBorder="1" applyAlignment="1">
      <alignment horizontal="center"/>
    </xf>
    <xf numFmtId="0" fontId="28" fillId="7" borderId="54" xfId="13" applyNumberFormat="1" applyFont="1" applyFill="1" applyBorder="1" applyAlignment="1">
      <alignment horizontal="center"/>
    </xf>
    <xf numFmtId="0" fontId="23" fillId="5" borderId="3" xfId="5" applyFont="1" applyFill="1" applyBorder="1" applyAlignment="1">
      <alignment horizontal="center" wrapText="1"/>
    </xf>
    <xf numFmtId="0" fontId="23" fillId="5" borderId="14" xfId="5" applyFont="1" applyFill="1" applyBorder="1" applyAlignment="1">
      <alignment horizontal="center" wrapText="1"/>
    </xf>
    <xf numFmtId="0" fontId="18" fillId="5" borderId="3" xfId="4" applyFont="1" applyFill="1" applyBorder="1" applyAlignment="1">
      <alignment horizontal="left" vertical="center" wrapText="1"/>
    </xf>
    <xf numFmtId="0" fontId="18" fillId="5" borderId="5" xfId="4" applyFont="1" applyFill="1" applyBorder="1" applyAlignment="1">
      <alignment horizontal="center" wrapText="1"/>
    </xf>
    <xf numFmtId="0" fontId="18" fillId="5" borderId="1" xfId="4" applyFont="1" applyFill="1" applyBorder="1" applyAlignment="1">
      <alignment horizontal="left" vertical="center" wrapText="1"/>
    </xf>
    <xf numFmtId="0" fontId="19" fillId="2" borderId="2" xfId="4" applyFont="1" applyFill="1" applyBorder="1" applyAlignment="1">
      <alignment horizontal="left" vertical="center"/>
    </xf>
    <xf numFmtId="0" fontId="19" fillId="2" borderId="8" xfId="4" applyFont="1" applyFill="1" applyBorder="1" applyAlignment="1">
      <alignment horizontal="left" vertical="center"/>
    </xf>
    <xf numFmtId="0" fontId="19" fillId="3" borderId="2" xfId="4" applyFont="1" applyFill="1" applyBorder="1" applyAlignment="1">
      <alignment horizontal="left" vertical="center" wrapText="1"/>
    </xf>
    <xf numFmtId="0" fontId="19" fillId="3" borderId="8" xfId="4" applyFont="1" applyFill="1" applyBorder="1" applyAlignment="1">
      <alignment horizontal="left" vertical="center" wrapText="1"/>
    </xf>
    <xf numFmtId="0" fontId="19" fillId="3" borderId="1" xfId="4" applyFont="1" applyFill="1" applyBorder="1" applyAlignment="1">
      <alignment horizontal="left" vertical="center" wrapText="1"/>
    </xf>
    <xf numFmtId="0" fontId="19" fillId="3" borderId="6" xfId="4" applyFont="1" applyFill="1" applyBorder="1" applyAlignment="1">
      <alignment horizontal="left" vertical="center" wrapText="1"/>
    </xf>
    <xf numFmtId="0" fontId="16" fillId="0" borderId="0" xfId="4" applyAlignment="1">
      <alignment vertical="top" wrapText="1"/>
    </xf>
    <xf numFmtId="0" fontId="10" fillId="3" borderId="24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5" fillId="5" borderId="10" xfId="0" applyFont="1" applyFill="1" applyBorder="1" applyAlignment="1">
      <alignment horizontal="left" vertical="center" wrapText="1"/>
    </xf>
    <xf numFmtId="0" fontId="15" fillId="5" borderId="11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5" borderId="14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center" wrapText="1"/>
    </xf>
    <xf numFmtId="0" fontId="15" fillId="5" borderId="13" xfId="0" applyFont="1" applyFill="1" applyBorder="1" applyAlignment="1">
      <alignment horizontal="center" wrapText="1"/>
    </xf>
    <xf numFmtId="0" fontId="15" fillId="5" borderId="14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2" fillId="0" borderId="25" xfId="0" applyFont="1" applyBorder="1" applyAlignment="1">
      <alignment vertical="top" wrapText="1"/>
    </xf>
    <xf numFmtId="0" fontId="15" fillId="5" borderId="5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top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15" fillId="5" borderId="15" xfId="0" applyFont="1" applyFill="1" applyBorder="1" applyAlignment="1">
      <alignment horizontal="center" wrapText="1"/>
    </xf>
    <xf numFmtId="0" fontId="15" fillId="5" borderId="0" xfId="0" applyFont="1" applyFill="1" applyBorder="1" applyAlignment="1">
      <alignment horizont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2" borderId="8" xfId="3" applyFont="1" applyFill="1" applyBorder="1" applyAlignment="1">
      <alignment horizontal="left" vertical="center"/>
    </xf>
  </cellXfs>
  <cellStyles count="15">
    <cellStyle name="Normal" xfId="0" builtinId="0"/>
    <cellStyle name="Normal 2" xfId="1"/>
    <cellStyle name="Normal 3" xfId="2"/>
    <cellStyle name="Normal 3 2" xfId="5"/>
    <cellStyle name="Normal 4" xfId="3"/>
    <cellStyle name="Normal 5" xfId="4"/>
    <cellStyle name="Normal 6" xfId="6"/>
    <cellStyle name="Normal 7" xfId="7"/>
    <cellStyle name="Normal 7 2" xfId="10"/>
    <cellStyle name="Normal 8" xfId="8"/>
    <cellStyle name="Normal 8 2" xfId="9"/>
    <cellStyle name="Normal 9" xfId="13"/>
    <cellStyle name="Vírgula" xfId="12" builtinId="3"/>
    <cellStyle name="Vírgula 2" xfId="11"/>
    <cellStyle name="Vírgula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zoomScaleNormal="100" workbookViewId="0">
      <pane xSplit="1" ySplit="21" topLeftCell="B22" activePane="bottomRight" state="frozen"/>
      <selection pane="topRight" activeCell="B1" sqref="B1"/>
      <selection pane="bottomLeft" activeCell="A22" sqref="A22"/>
      <selection pane="bottomRight" activeCell="G41" sqref="G41"/>
    </sheetView>
  </sheetViews>
  <sheetFormatPr defaultColWidth="8.85546875" defaultRowHeight="15" x14ac:dyDescent="0.25"/>
  <cols>
    <col min="1" max="1" width="65.85546875" style="84" bestFit="1" customWidth="1"/>
    <col min="2" max="2" width="19.42578125" style="84" bestFit="1" customWidth="1"/>
    <col min="3" max="13" width="20.7109375" style="84" customWidth="1"/>
    <col min="14" max="16384" width="8.85546875" style="84"/>
  </cols>
  <sheetData>
    <row r="1" spans="1:13" ht="15.75" thickBot="1" x14ac:dyDescent="0.3"/>
    <row r="2" spans="1:13" s="85" customFormat="1" ht="12.75" customHeight="1" thickBot="1" x14ac:dyDescent="0.25">
      <c r="A2" s="125" t="s">
        <v>1431</v>
      </c>
      <c r="B2" s="127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 s="85" customFormat="1" ht="13.5" thickBot="1" x14ac:dyDescent="0.25">
      <c r="A3" s="126"/>
      <c r="B3" s="86">
        <v>2016</v>
      </c>
      <c r="C3" s="87">
        <v>2015</v>
      </c>
      <c r="D3" s="87">
        <v>2014</v>
      </c>
      <c r="E3" s="87">
        <v>2013</v>
      </c>
      <c r="F3" s="87">
        <v>2012</v>
      </c>
      <c r="G3" s="87">
        <v>2011</v>
      </c>
      <c r="H3" s="87">
        <v>2010</v>
      </c>
      <c r="I3" s="87">
        <v>2009</v>
      </c>
      <c r="J3" s="88">
        <v>2008</v>
      </c>
      <c r="K3" s="88">
        <v>2007</v>
      </c>
      <c r="L3" s="88">
        <v>2006</v>
      </c>
      <c r="M3" s="88">
        <v>2005</v>
      </c>
    </row>
    <row r="4" spans="1:13" s="85" customFormat="1" ht="12.75" hidden="1" x14ac:dyDescent="0.2">
      <c r="A4" s="89" t="s">
        <v>1432</v>
      </c>
      <c r="B4" s="90">
        <v>15372299.418980001</v>
      </c>
      <c r="C4" s="91">
        <v>14578356.602289999</v>
      </c>
      <c r="D4" s="91">
        <v>13260326.74</v>
      </c>
      <c r="E4" s="91">
        <v>12342159.850000001</v>
      </c>
      <c r="F4" s="91">
        <v>11507188.039999999</v>
      </c>
      <c r="G4" s="91">
        <v>11366645.710000001</v>
      </c>
      <c r="H4" s="91">
        <v>10469708.049999999</v>
      </c>
      <c r="I4" s="91">
        <v>9277634.4699999988</v>
      </c>
      <c r="J4" s="92">
        <v>8239112.9699999997</v>
      </c>
      <c r="K4" s="92"/>
      <c r="L4" s="92"/>
      <c r="M4" s="92"/>
    </row>
    <row r="5" spans="1:13" s="85" customFormat="1" ht="12.75" hidden="1" x14ac:dyDescent="0.2">
      <c r="A5" s="89" t="s">
        <v>1433</v>
      </c>
      <c r="B5" s="90">
        <v>15372299.418980001</v>
      </c>
      <c r="C5" s="91">
        <v>14578356.602289999</v>
      </c>
      <c r="D5" s="91">
        <v>13260326.74</v>
      </c>
      <c r="E5" s="91">
        <v>12342159.850000001</v>
      </c>
      <c r="F5" s="91">
        <v>11507188.039999999</v>
      </c>
      <c r="G5" s="91">
        <v>11366645.710000001</v>
      </c>
      <c r="H5" s="91">
        <v>10469708.049999999</v>
      </c>
      <c r="I5" s="91">
        <v>9277634.4699999988</v>
      </c>
      <c r="J5" s="92">
        <v>8239112.9699999997</v>
      </c>
      <c r="K5" s="92"/>
      <c r="L5" s="92"/>
      <c r="M5" s="92"/>
    </row>
    <row r="6" spans="1:13" s="85" customFormat="1" ht="12.75" hidden="1" x14ac:dyDescent="0.2">
      <c r="A6" s="89" t="s">
        <v>1434</v>
      </c>
      <c r="B6" s="90">
        <v>15370797.154270001</v>
      </c>
      <c r="C6" s="91">
        <v>14574373.550319999</v>
      </c>
      <c r="D6" s="91">
        <v>13258089.859999999</v>
      </c>
      <c r="E6" s="91">
        <v>12339719.130000001</v>
      </c>
      <c r="F6" s="91">
        <v>11507188.039999999</v>
      </c>
      <c r="G6" s="91">
        <v>11366645.710000001</v>
      </c>
      <c r="H6" s="91">
        <v>10469708.049999999</v>
      </c>
      <c r="I6" s="91">
        <v>9277634.4699999988</v>
      </c>
      <c r="J6" s="92">
        <v>8239112.9699999997</v>
      </c>
      <c r="K6" s="92"/>
      <c r="L6" s="92"/>
      <c r="M6" s="92"/>
    </row>
    <row r="7" spans="1:13" s="85" customFormat="1" ht="12.75" hidden="1" x14ac:dyDescent="0.2">
      <c r="A7" s="89" t="s">
        <v>1435</v>
      </c>
      <c r="B7" s="90">
        <v>12441283.485960001</v>
      </c>
      <c r="C7" s="91">
        <v>11924590.96912</v>
      </c>
      <c r="D7" s="91">
        <v>10914850.249999998</v>
      </c>
      <c r="E7" s="91">
        <v>10169005.210000001</v>
      </c>
      <c r="F7" s="91">
        <v>9505976.629999999</v>
      </c>
      <c r="G7" s="91">
        <v>9341204.7000000011</v>
      </c>
      <c r="H7" s="91">
        <v>8600687.0899999999</v>
      </c>
      <c r="I7" s="91">
        <v>7596373.7399999993</v>
      </c>
      <c r="J7" s="92">
        <v>6726255.96</v>
      </c>
      <c r="K7" s="92"/>
      <c r="L7" s="92"/>
      <c r="M7" s="92"/>
    </row>
    <row r="8" spans="1:13" s="85" customFormat="1" ht="12.75" hidden="1" x14ac:dyDescent="0.2">
      <c r="A8" s="93" t="s">
        <v>1436</v>
      </c>
      <c r="B8" s="90">
        <v>9258936.7279199995</v>
      </c>
      <c r="C8" s="91">
        <v>8901020.9567000009</v>
      </c>
      <c r="D8" s="91">
        <v>8222934.7199999988</v>
      </c>
      <c r="E8" s="91">
        <v>7623818.75</v>
      </c>
      <c r="F8" s="91">
        <v>7140487.0099999998</v>
      </c>
      <c r="G8" s="91">
        <v>7088440.9300000006</v>
      </c>
      <c r="H8" s="91">
        <v>6513603.6699999999</v>
      </c>
      <c r="I8" s="91">
        <v>5761791.1299999999</v>
      </c>
      <c r="J8" s="92">
        <v>5098864.79</v>
      </c>
      <c r="K8" s="92"/>
      <c r="L8" s="92"/>
      <c r="M8" s="92"/>
    </row>
    <row r="9" spans="1:13" s="85" customFormat="1" ht="12.75" hidden="1" x14ac:dyDescent="0.2">
      <c r="A9" s="94" t="s">
        <v>1437</v>
      </c>
      <c r="B9" s="95">
        <v>10306.491690000001</v>
      </c>
      <c r="C9" s="96"/>
      <c r="D9" s="96"/>
      <c r="E9" s="96"/>
      <c r="F9" s="96"/>
      <c r="G9" s="96"/>
      <c r="H9" s="96"/>
      <c r="I9" s="96"/>
      <c r="J9" s="97"/>
      <c r="K9" s="97"/>
      <c r="L9" s="97"/>
      <c r="M9" s="97"/>
    </row>
    <row r="10" spans="1:13" s="85" customFormat="1" ht="12.75" hidden="1" x14ac:dyDescent="0.2">
      <c r="A10" s="93" t="s">
        <v>1438</v>
      </c>
      <c r="B10" s="90">
        <v>3166031.1432599998</v>
      </c>
      <c r="C10" s="91">
        <v>3023570.01242</v>
      </c>
      <c r="D10" s="91">
        <v>2098666.9499999997</v>
      </c>
      <c r="E10" s="91">
        <v>1966486.9100000001</v>
      </c>
      <c r="F10" s="91">
        <v>2365489.62</v>
      </c>
      <c r="G10" s="91">
        <v>2252763.77</v>
      </c>
      <c r="H10" s="91">
        <v>2087083.4200000004</v>
      </c>
      <c r="I10" s="91">
        <v>1834582.6099999999</v>
      </c>
      <c r="J10" s="92">
        <v>1627391.17</v>
      </c>
      <c r="K10" s="92"/>
      <c r="L10" s="92"/>
      <c r="M10" s="92"/>
    </row>
    <row r="11" spans="1:13" s="85" customFormat="1" ht="12.75" hidden="1" x14ac:dyDescent="0.2">
      <c r="A11" s="94" t="s">
        <v>1439</v>
      </c>
      <c r="B11" s="95">
        <v>6009.12309</v>
      </c>
      <c r="C11" s="96"/>
      <c r="D11" s="96">
        <v>593248.57999999996</v>
      </c>
      <c r="E11" s="96">
        <v>578699.54999999993</v>
      </c>
      <c r="F11" s="96"/>
      <c r="G11" s="96"/>
      <c r="H11" s="96"/>
      <c r="I11" s="96"/>
      <c r="J11" s="97"/>
      <c r="K11" s="97"/>
      <c r="L11" s="97"/>
      <c r="M11" s="97"/>
    </row>
    <row r="12" spans="1:13" s="85" customFormat="1" ht="12.75" hidden="1" x14ac:dyDescent="0.2">
      <c r="A12" s="89" t="s">
        <v>1440</v>
      </c>
      <c r="B12" s="90">
        <v>2929513.6683100001</v>
      </c>
      <c r="C12" s="91">
        <v>2649782.5811999999</v>
      </c>
      <c r="D12" s="91">
        <v>2343239.6100000003</v>
      </c>
      <c r="E12" s="91">
        <v>2170713.92</v>
      </c>
      <c r="F12" s="91">
        <v>2001211.4100000001</v>
      </c>
      <c r="G12" s="91">
        <v>2025441.0099999998</v>
      </c>
      <c r="H12" s="91">
        <v>1869020.9599999997</v>
      </c>
      <c r="I12" s="91">
        <v>1681260.73</v>
      </c>
      <c r="J12" s="92">
        <v>1512857.01</v>
      </c>
      <c r="K12" s="92"/>
      <c r="L12" s="92"/>
      <c r="M12" s="92"/>
    </row>
    <row r="13" spans="1:13" s="85" customFormat="1" ht="12.75" hidden="1" x14ac:dyDescent="0.2">
      <c r="A13" s="89" t="s">
        <v>1441</v>
      </c>
      <c r="B13" s="90">
        <v>2050660.62014</v>
      </c>
      <c r="C13" s="91">
        <v>2119826.0729</v>
      </c>
      <c r="D13" s="91">
        <v>1874591.7000000002</v>
      </c>
      <c r="E13" s="91">
        <v>1736571.15</v>
      </c>
      <c r="F13" s="91"/>
      <c r="G13" s="91"/>
      <c r="H13" s="91"/>
      <c r="I13" s="91"/>
      <c r="J13" s="92"/>
      <c r="K13" s="92"/>
      <c r="L13" s="92"/>
      <c r="M13" s="92"/>
    </row>
    <row r="14" spans="1:13" s="85" customFormat="1" ht="12.75" hidden="1" x14ac:dyDescent="0.2">
      <c r="A14" s="98" t="s">
        <v>1442</v>
      </c>
      <c r="B14" s="95">
        <v>878853.04816999997</v>
      </c>
      <c r="C14" s="96">
        <v>529956.50829999999</v>
      </c>
      <c r="D14" s="96">
        <v>468647.91000000003</v>
      </c>
      <c r="E14" s="96">
        <v>434142.76999999996</v>
      </c>
      <c r="F14" s="96"/>
      <c r="G14" s="96"/>
      <c r="H14" s="96"/>
      <c r="I14" s="96"/>
      <c r="J14" s="97"/>
      <c r="K14" s="97"/>
      <c r="L14" s="97"/>
      <c r="M14" s="97"/>
    </row>
    <row r="15" spans="1:13" s="85" customFormat="1" ht="12.75" hidden="1" customHeight="1" x14ac:dyDescent="0.2">
      <c r="A15" s="89" t="s">
        <v>1443</v>
      </c>
      <c r="B15" s="90"/>
      <c r="C15" s="91"/>
      <c r="D15" s="91"/>
      <c r="E15" s="91"/>
      <c r="F15" s="91"/>
      <c r="G15" s="91"/>
      <c r="H15" s="91"/>
      <c r="I15" s="91"/>
      <c r="J15" s="92"/>
      <c r="K15" s="92"/>
      <c r="L15" s="92"/>
      <c r="M15" s="92"/>
    </row>
    <row r="16" spans="1:13" s="85" customFormat="1" ht="12.75" hidden="1" customHeight="1" x14ac:dyDescent="0.2">
      <c r="A16" s="89" t="s">
        <v>1444</v>
      </c>
      <c r="B16" s="90"/>
      <c r="C16" s="91"/>
      <c r="D16" s="91"/>
      <c r="E16" s="91"/>
      <c r="F16" s="91"/>
      <c r="G16" s="91"/>
      <c r="H16" s="91"/>
      <c r="I16" s="91"/>
      <c r="J16" s="92"/>
      <c r="K16" s="92"/>
      <c r="L16" s="92"/>
      <c r="M16" s="92"/>
    </row>
    <row r="17" spans="1:13" s="85" customFormat="1" ht="12.75" hidden="1" customHeight="1" x14ac:dyDescent="0.2">
      <c r="A17" s="89" t="s">
        <v>1445</v>
      </c>
      <c r="B17" s="90"/>
      <c r="C17" s="91"/>
      <c r="D17" s="91"/>
      <c r="E17" s="91"/>
      <c r="F17" s="91"/>
      <c r="G17" s="91"/>
      <c r="H17" s="91"/>
      <c r="I17" s="91"/>
      <c r="J17" s="92"/>
      <c r="K17" s="92"/>
      <c r="L17" s="92"/>
      <c r="M17" s="92"/>
    </row>
    <row r="18" spans="1:13" s="85" customFormat="1" ht="12.75" hidden="1" x14ac:dyDescent="0.2">
      <c r="A18" s="89" t="s">
        <v>1446</v>
      </c>
      <c r="B18" s="90">
        <v>1502.2647099999999</v>
      </c>
      <c r="C18" s="91">
        <v>3983.05197</v>
      </c>
      <c r="D18" s="91">
        <v>2236.88</v>
      </c>
      <c r="E18" s="91">
        <v>2440.7199999999998</v>
      </c>
      <c r="F18" s="91"/>
      <c r="G18" s="91"/>
      <c r="H18" s="91"/>
      <c r="I18" s="91"/>
      <c r="J18" s="92"/>
      <c r="K18" s="92"/>
      <c r="L18" s="92"/>
      <c r="M18" s="92"/>
    </row>
    <row r="19" spans="1:13" s="85" customFormat="1" ht="12.75" hidden="1" x14ac:dyDescent="0.2">
      <c r="A19" s="89" t="s">
        <v>1447</v>
      </c>
      <c r="B19" s="90">
        <v>1502.2647099999999</v>
      </c>
      <c r="C19" s="91">
        <v>3495.15877</v>
      </c>
      <c r="D19" s="91">
        <v>1919.7000000000003</v>
      </c>
      <c r="E19" s="91">
        <v>2159.29</v>
      </c>
      <c r="F19" s="91"/>
      <c r="G19" s="91"/>
      <c r="H19" s="91"/>
      <c r="I19" s="91"/>
      <c r="J19" s="92"/>
      <c r="K19" s="92"/>
      <c r="L19" s="92"/>
      <c r="M19" s="92"/>
    </row>
    <row r="20" spans="1:13" s="85" customFormat="1" ht="12.75" hidden="1" x14ac:dyDescent="0.2">
      <c r="A20" s="98" t="s">
        <v>1448</v>
      </c>
      <c r="B20" s="95">
        <v>0</v>
      </c>
      <c r="C20" s="96">
        <v>487.89319999999998</v>
      </c>
      <c r="D20" s="96">
        <v>317.18000000000006</v>
      </c>
      <c r="E20" s="96">
        <v>281.43</v>
      </c>
      <c r="F20" s="96"/>
      <c r="G20" s="96"/>
      <c r="H20" s="96"/>
      <c r="I20" s="96"/>
      <c r="J20" s="97"/>
      <c r="K20" s="97"/>
      <c r="L20" s="97"/>
      <c r="M20" s="97"/>
    </row>
    <row r="21" spans="1:13" s="85" customFormat="1" ht="12.75" hidden="1" x14ac:dyDescent="0.2">
      <c r="A21" s="99" t="s">
        <v>1449</v>
      </c>
      <c r="B21" s="100">
        <v>18253617.466759998</v>
      </c>
      <c r="C21" s="101">
        <v>17570059.188720003</v>
      </c>
      <c r="D21" s="101">
        <v>16018047.24</v>
      </c>
      <c r="E21" s="101">
        <v>14405838.83</v>
      </c>
      <c r="F21" s="101">
        <v>13477528.320000002</v>
      </c>
      <c r="G21" s="101">
        <v>13273249.199999999</v>
      </c>
      <c r="H21" s="101">
        <v>12206993.890000001</v>
      </c>
      <c r="I21" s="101">
        <v>10914468.770000001</v>
      </c>
      <c r="J21" s="102">
        <v>9342199.8900000006</v>
      </c>
      <c r="K21" s="102"/>
      <c r="L21" s="102"/>
      <c r="M21" s="102"/>
    </row>
    <row r="22" spans="1:13" s="85" customFormat="1" ht="12.75" x14ac:dyDescent="0.2">
      <c r="A22" s="103" t="s">
        <v>1450</v>
      </c>
      <c r="B22" s="104">
        <f>+B9+B11+B14+B20</f>
        <v>895168.66294999991</v>
      </c>
      <c r="C22" s="105">
        <f t="shared" ref="C22:M22" si="0">+C9+C11+C14+C20</f>
        <v>530444.40150000004</v>
      </c>
      <c r="D22" s="105">
        <f t="shared" si="0"/>
        <v>1062213.67</v>
      </c>
      <c r="E22" s="105">
        <f t="shared" si="0"/>
        <v>1013123.7499999999</v>
      </c>
      <c r="F22" s="105">
        <f t="shared" si="0"/>
        <v>0</v>
      </c>
      <c r="G22" s="105">
        <f t="shared" si="0"/>
        <v>0</v>
      </c>
      <c r="H22" s="105">
        <f t="shared" si="0"/>
        <v>0</v>
      </c>
      <c r="I22" s="105">
        <f t="shared" si="0"/>
        <v>0</v>
      </c>
      <c r="J22" s="106">
        <f t="shared" si="0"/>
        <v>0</v>
      </c>
      <c r="K22" s="106">
        <f t="shared" si="0"/>
        <v>0</v>
      </c>
      <c r="L22" s="106">
        <f t="shared" si="0"/>
        <v>0</v>
      </c>
      <c r="M22" s="106">
        <f t="shared" si="0"/>
        <v>0</v>
      </c>
    </row>
    <row r="23" spans="1:13" s="85" customFormat="1" ht="12.75" x14ac:dyDescent="0.2">
      <c r="A23" s="103" t="s">
        <v>1451</v>
      </c>
      <c r="B23" s="104">
        <v>33625916.885739997</v>
      </c>
      <c r="C23" s="105">
        <v>32148415.79101</v>
      </c>
      <c r="D23" s="105">
        <v>29278373.98</v>
      </c>
      <c r="E23" s="105">
        <v>26747998.68</v>
      </c>
      <c r="F23" s="105">
        <v>24984716.359999999</v>
      </c>
      <c r="G23" s="105">
        <v>24639894.91</v>
      </c>
      <c r="H23" s="105">
        <v>22676701.939999998</v>
      </c>
      <c r="I23" s="105">
        <v>20192103.240000002</v>
      </c>
      <c r="J23" s="106">
        <v>16445494</v>
      </c>
      <c r="K23" s="106">
        <v>15216378</v>
      </c>
      <c r="L23" s="106">
        <v>13272800</v>
      </c>
      <c r="M23" s="106">
        <v>11496568</v>
      </c>
    </row>
    <row r="24" spans="1:13" s="85" customFormat="1" ht="13.5" thickBot="1" x14ac:dyDescent="0.25">
      <c r="A24" s="107" t="s">
        <v>1452</v>
      </c>
      <c r="B24" s="108">
        <v>360380080.00511003</v>
      </c>
      <c r="C24" s="109">
        <v>351675103.55926996</v>
      </c>
      <c r="D24" s="109">
        <v>337554637.04999995</v>
      </c>
      <c r="E24" s="110">
        <f>306563186.13452+E34</f>
        <v>306563186.13451999</v>
      </c>
      <c r="F24" s="110">
        <f>276568504.35233+F34</f>
        <v>276568504.35233003</v>
      </c>
      <c r="G24" s="109">
        <v>245524062.72000003</v>
      </c>
      <c r="H24" s="109">
        <v>212402450.63999999</v>
      </c>
      <c r="I24" s="109">
        <v>181630291</v>
      </c>
      <c r="J24" s="111">
        <v>161511380.01999998</v>
      </c>
      <c r="K24" s="111">
        <v>139706069</v>
      </c>
      <c r="L24" s="111">
        <v>122466378</v>
      </c>
      <c r="M24" s="111">
        <v>111614000</v>
      </c>
    </row>
    <row r="25" spans="1:13" s="85" customFormat="1" ht="13.5" thickBot="1" x14ac:dyDescent="0.25">
      <c r="A25" s="112" t="s">
        <v>1453</v>
      </c>
      <c r="B25" s="113">
        <f>+B24+B23</f>
        <v>394005996.89085001</v>
      </c>
      <c r="C25" s="114">
        <f t="shared" ref="C25:M25" si="1">+C24+C23</f>
        <v>383823519.35027999</v>
      </c>
      <c r="D25" s="114">
        <f t="shared" si="1"/>
        <v>366833011.02999997</v>
      </c>
      <c r="E25" s="114">
        <f t="shared" si="1"/>
        <v>333311184.81452</v>
      </c>
      <c r="F25" s="114">
        <f t="shared" si="1"/>
        <v>301553220.71233004</v>
      </c>
      <c r="G25" s="114">
        <f t="shared" si="1"/>
        <v>270163957.63000005</v>
      </c>
      <c r="H25" s="114">
        <f t="shared" si="1"/>
        <v>235079152.57999998</v>
      </c>
      <c r="I25" s="114">
        <f t="shared" si="1"/>
        <v>201822394.24000001</v>
      </c>
      <c r="J25" s="115">
        <f t="shared" si="1"/>
        <v>177956874.01999998</v>
      </c>
      <c r="K25" s="115">
        <f t="shared" si="1"/>
        <v>154922447</v>
      </c>
      <c r="L25" s="115">
        <f t="shared" si="1"/>
        <v>135739178</v>
      </c>
      <c r="M25" s="115">
        <f t="shared" si="1"/>
        <v>123110568</v>
      </c>
    </row>
    <row r="26" spans="1:13" s="85" customFormat="1" ht="12.75" x14ac:dyDescent="0.2">
      <c r="A26" s="103" t="s">
        <v>1454</v>
      </c>
      <c r="B26" s="104">
        <v>498456337</v>
      </c>
      <c r="C26" s="105">
        <v>430564762</v>
      </c>
      <c r="D26" s="105">
        <v>392913545</v>
      </c>
      <c r="E26" s="105">
        <v>350873176</v>
      </c>
      <c r="F26" s="105">
        <v>311547450</v>
      </c>
      <c r="G26" s="105">
        <v>275213993</v>
      </c>
      <c r="H26" s="105">
        <v>247471708</v>
      </c>
      <c r="I26" s="105">
        <v>219906483</v>
      </c>
      <c r="J26" s="106">
        <v>195439948</v>
      </c>
      <c r="K26" s="106">
        <v>177696340</v>
      </c>
      <c r="L26" s="106">
        <v>161745496</v>
      </c>
      <c r="M26" s="106">
        <v>142483719</v>
      </c>
    </row>
    <row r="27" spans="1:13" s="85" customFormat="1" ht="13.5" thickBot="1" x14ac:dyDescent="0.25">
      <c r="A27" s="107" t="s">
        <v>1455</v>
      </c>
      <c r="B27" s="110">
        <v>110777469</v>
      </c>
      <c r="C27" s="109">
        <v>104663008</v>
      </c>
      <c r="D27" s="109">
        <v>96226530</v>
      </c>
      <c r="E27" s="109">
        <v>89437503</v>
      </c>
      <c r="F27" s="109">
        <v>82545820</v>
      </c>
      <c r="G27" s="109">
        <v>79146485</v>
      </c>
      <c r="H27" s="109">
        <v>73922477</v>
      </c>
      <c r="I27" s="109">
        <v>67206997</v>
      </c>
      <c r="J27" s="111">
        <v>58651412</v>
      </c>
      <c r="K27" s="111">
        <v>52591877</v>
      </c>
      <c r="L27" s="111">
        <v>48411247</v>
      </c>
      <c r="M27" s="111">
        <v>43731115</v>
      </c>
    </row>
    <row r="28" spans="1:13" s="85" customFormat="1" ht="13.5" thickBot="1" x14ac:dyDescent="0.25">
      <c r="A28" s="112" t="s">
        <v>1456</v>
      </c>
      <c r="B28" s="113">
        <f>+B26+B27</f>
        <v>609233806</v>
      </c>
      <c r="C28" s="114">
        <f t="shared" ref="C28:M28" si="2">+C26+C27</f>
        <v>535227770</v>
      </c>
      <c r="D28" s="114">
        <f t="shared" si="2"/>
        <v>489140075</v>
      </c>
      <c r="E28" s="114">
        <f t="shared" si="2"/>
        <v>440310679</v>
      </c>
      <c r="F28" s="114">
        <f t="shared" si="2"/>
        <v>394093270</v>
      </c>
      <c r="G28" s="114">
        <f t="shared" si="2"/>
        <v>354360478</v>
      </c>
      <c r="H28" s="114">
        <f t="shared" si="2"/>
        <v>321394185</v>
      </c>
      <c r="I28" s="114">
        <f t="shared" si="2"/>
        <v>287113480</v>
      </c>
      <c r="J28" s="115">
        <f t="shared" si="2"/>
        <v>254091360</v>
      </c>
      <c r="K28" s="115">
        <f t="shared" si="2"/>
        <v>230288217</v>
      </c>
      <c r="L28" s="115">
        <f t="shared" si="2"/>
        <v>210156743</v>
      </c>
      <c r="M28" s="115">
        <f t="shared" si="2"/>
        <v>186214834</v>
      </c>
    </row>
    <row r="29" spans="1:13" s="85" customFormat="1" ht="15.75" customHeight="1" thickBot="1" x14ac:dyDescent="0.25">
      <c r="A29" s="129"/>
      <c r="B29" s="130"/>
      <c r="C29" s="130"/>
      <c r="D29" s="130"/>
      <c r="E29" s="130"/>
      <c r="F29" s="130"/>
      <c r="G29" s="130"/>
      <c r="H29" s="130"/>
      <c r="I29" s="130"/>
      <c r="J29" s="131"/>
    </row>
    <row r="30" spans="1:13" s="85" customFormat="1" ht="13.5" thickBot="1" x14ac:dyDescent="0.25">
      <c r="A30" s="116" t="s">
        <v>1457</v>
      </c>
      <c r="B30" s="117">
        <v>91964061.493579999</v>
      </c>
      <c r="C30" s="118">
        <v>60620376.927850001</v>
      </c>
      <c r="D30" s="118">
        <v>59879918.097139999</v>
      </c>
      <c r="E30" s="118">
        <v>60128079.319750004</v>
      </c>
      <c r="F30" s="118">
        <v>54809379.067779996</v>
      </c>
      <c r="G30" s="118">
        <v>50460236.62212</v>
      </c>
      <c r="H30" s="117">
        <v>46302452</v>
      </c>
      <c r="I30" s="118">
        <v>39172810</v>
      </c>
      <c r="J30" s="118">
        <v>39580914</v>
      </c>
      <c r="K30" s="118">
        <v>38606995</v>
      </c>
      <c r="L30" s="118">
        <v>33819950</v>
      </c>
      <c r="M30" s="118">
        <v>32036942</v>
      </c>
    </row>
    <row r="31" spans="1:13" s="85" customFormat="1" ht="13.5" thickBot="1" x14ac:dyDescent="0.25">
      <c r="A31" s="112" t="s">
        <v>1458</v>
      </c>
      <c r="B31" s="119">
        <v>635291060</v>
      </c>
      <c r="C31" s="119">
        <v>645999845.09447992</v>
      </c>
      <c r="D31" s="119">
        <v>622970471.10000002</v>
      </c>
      <c r="E31" s="119">
        <v>586549446</v>
      </c>
      <c r="F31" s="115">
        <v>524890286</v>
      </c>
      <c r="G31" s="115">
        <v>470204664</v>
      </c>
      <c r="H31" s="115">
        <v>407863494</v>
      </c>
      <c r="I31" s="115">
        <v>349835777</v>
      </c>
      <c r="J31" s="115">
        <v>329982037</v>
      </c>
      <c r="K31" s="115">
        <v>305568712</v>
      </c>
      <c r="L31" s="115">
        <v>274611498</v>
      </c>
      <c r="M31" s="115">
        <v>250442303</v>
      </c>
    </row>
    <row r="32" spans="1:13" s="85" customFormat="1" ht="13.5" thickBot="1" x14ac:dyDescent="0.25">
      <c r="A32" s="120" t="s">
        <v>1459</v>
      </c>
      <c r="B32" s="121">
        <v>874703127</v>
      </c>
      <c r="C32" s="121">
        <v>796579991</v>
      </c>
      <c r="D32" s="121">
        <v>740699950</v>
      </c>
      <c r="E32" s="121">
        <v>669206997</v>
      </c>
      <c r="F32" s="121">
        <v>600950524</v>
      </c>
      <c r="G32" s="121">
        <v>533924272</v>
      </c>
      <c r="H32" s="121">
        <v>477107737</v>
      </c>
      <c r="I32" s="121">
        <v>428543056</v>
      </c>
      <c r="J32" s="121">
        <v>372091593</v>
      </c>
      <c r="K32" s="121">
        <v>337763217</v>
      </c>
      <c r="L32" s="121">
        <v>304011241</v>
      </c>
      <c r="M32" s="121">
        <v>264855941</v>
      </c>
    </row>
    <row r="33" spans="1:8" x14ac:dyDescent="0.25">
      <c r="A33" s="122" t="s">
        <v>1460</v>
      </c>
      <c r="B33" s="123"/>
      <c r="C33" s="123"/>
      <c r="D33" s="123"/>
      <c r="E33" s="123"/>
      <c r="F33" s="123"/>
      <c r="G33" s="123"/>
      <c r="H33" s="123"/>
    </row>
    <row r="34" spans="1:8" x14ac:dyDescent="0.25">
      <c r="A34" s="122" t="s">
        <v>1462</v>
      </c>
      <c r="B34" s="123"/>
      <c r="C34" s="123"/>
      <c r="D34" s="123"/>
      <c r="E34" s="124"/>
      <c r="F34" s="124"/>
      <c r="G34" s="124"/>
      <c r="H34" s="124"/>
    </row>
    <row r="35" spans="1:8" x14ac:dyDescent="0.25">
      <c r="A35" s="122" t="s">
        <v>1461</v>
      </c>
      <c r="B35" s="123"/>
      <c r="C35" s="123"/>
      <c r="D35" s="123"/>
      <c r="E35" s="124"/>
      <c r="F35" s="124"/>
      <c r="G35" s="124"/>
      <c r="H35" s="124"/>
    </row>
    <row r="36" spans="1:8" x14ac:dyDescent="0.25">
      <c r="A36" s="122" t="s">
        <v>1463</v>
      </c>
      <c r="B36" s="123"/>
      <c r="C36" s="123"/>
      <c r="D36" s="123"/>
      <c r="E36" s="124"/>
      <c r="F36" s="124"/>
      <c r="G36" s="124"/>
      <c r="H36" s="124"/>
    </row>
    <row r="37" spans="1:8" x14ac:dyDescent="0.25">
      <c r="A37" s="122" t="s">
        <v>1464</v>
      </c>
      <c r="B37" s="123"/>
      <c r="C37" s="123"/>
      <c r="D37" s="123"/>
      <c r="E37" s="124"/>
      <c r="F37" s="124"/>
      <c r="G37" s="124"/>
      <c r="H37" s="124"/>
    </row>
    <row r="38" spans="1:8" x14ac:dyDescent="0.25">
      <c r="A38" s="122" t="s">
        <v>1465</v>
      </c>
      <c r="B38" s="123"/>
      <c r="C38" s="123"/>
      <c r="D38" s="123"/>
      <c r="E38" s="124"/>
      <c r="F38" s="124"/>
      <c r="G38" s="124"/>
      <c r="H38" s="124"/>
    </row>
  </sheetData>
  <mergeCells count="3">
    <mergeCell ref="A2:A3"/>
    <mergeCell ref="B2:M2"/>
    <mergeCell ref="A29:J29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K271"/>
  <sheetViews>
    <sheetView showGridLines="0" zoomScale="80" zoomScaleNormal="80" workbookViewId="0">
      <selection activeCell="G9" sqref="G9:I9"/>
    </sheetView>
  </sheetViews>
  <sheetFormatPr defaultRowHeight="13.5" x14ac:dyDescent="0.25"/>
  <cols>
    <col min="1" max="1" width="5.5703125" style="13" customWidth="1"/>
    <col min="2" max="2" width="53.140625" style="13" bestFit="1" customWidth="1"/>
    <col min="3" max="3" width="4.42578125" style="13" bestFit="1" customWidth="1"/>
    <col min="4" max="4" width="52.42578125" style="13" bestFit="1" customWidth="1"/>
    <col min="5" max="5" width="10.140625" style="13" bestFit="1" customWidth="1"/>
    <col min="6" max="6" width="53.7109375" style="13" bestFit="1" customWidth="1"/>
    <col min="7" max="9" width="20.5703125" style="13" customWidth="1"/>
    <col min="10" max="10" width="15.42578125" style="13" bestFit="1" customWidth="1"/>
    <col min="11" max="11" width="12.42578125" style="13" bestFit="1" customWidth="1"/>
    <col min="12" max="16384" width="9.140625" style="13"/>
  </cols>
  <sheetData>
    <row r="1" spans="1:11" ht="20.25" x14ac:dyDescent="0.25">
      <c r="A1" s="51" t="s">
        <v>1312</v>
      </c>
    </row>
    <row r="2" spans="1:11" hidden="1" x14ac:dyDescent="0.25"/>
    <row r="3" spans="1:11" hidden="1" x14ac:dyDescent="0.25">
      <c r="A3" s="29" t="s">
        <v>0</v>
      </c>
    </row>
    <row r="4" spans="1:11" hidden="1" x14ac:dyDescent="0.25">
      <c r="A4" s="29" t="s">
        <v>163</v>
      </c>
    </row>
    <row r="5" spans="1:11" hidden="1" x14ac:dyDescent="0.25"/>
    <row r="6" spans="1:11" hidden="1" x14ac:dyDescent="0.25">
      <c r="A6" s="152" t="s">
        <v>2</v>
      </c>
      <c r="B6" s="152"/>
      <c r="C6" s="152"/>
      <c r="D6" s="152"/>
      <c r="E6" s="152"/>
      <c r="F6" s="152"/>
      <c r="G6" s="152"/>
      <c r="H6" s="152"/>
      <c r="I6" s="152"/>
    </row>
    <row r="7" spans="1:11" hidden="1" x14ac:dyDescent="0.25">
      <c r="A7" s="153" t="s">
        <v>142</v>
      </c>
      <c r="B7" s="153"/>
      <c r="C7" s="153"/>
      <c r="D7" s="153"/>
      <c r="E7" s="153"/>
      <c r="F7" s="153"/>
      <c r="G7" s="153"/>
      <c r="H7" s="153"/>
      <c r="I7" s="153"/>
    </row>
    <row r="8" spans="1:11" hidden="1" x14ac:dyDescent="0.25"/>
    <row r="9" spans="1:11" ht="14.25" x14ac:dyDescent="0.3">
      <c r="A9" s="160" t="s">
        <v>4</v>
      </c>
      <c r="B9" s="160"/>
      <c r="C9" s="160" t="s">
        <v>164</v>
      </c>
      <c r="D9" s="160"/>
      <c r="E9" s="160" t="s">
        <v>5</v>
      </c>
      <c r="F9" s="160"/>
      <c r="G9" s="172" t="s">
        <v>6</v>
      </c>
      <c r="H9" s="172"/>
      <c r="I9" s="172"/>
    </row>
    <row r="10" spans="1:11" ht="14.25" x14ac:dyDescent="0.3">
      <c r="A10" s="160"/>
      <c r="B10" s="160"/>
      <c r="C10" s="160"/>
      <c r="D10" s="160"/>
      <c r="E10" s="158" t="s">
        <v>165</v>
      </c>
      <c r="F10" s="158"/>
      <c r="G10" s="30" t="s">
        <v>166</v>
      </c>
      <c r="H10" s="30" t="s">
        <v>167</v>
      </c>
      <c r="I10" s="31" t="s">
        <v>168</v>
      </c>
    </row>
    <row r="11" spans="1:11" ht="40.5" x14ac:dyDescent="0.3">
      <c r="A11" s="160"/>
      <c r="B11" s="160"/>
      <c r="C11" s="160"/>
      <c r="D11" s="160"/>
      <c r="E11" s="158"/>
      <c r="F11" s="158"/>
      <c r="G11" s="30" t="s">
        <v>169</v>
      </c>
      <c r="H11" s="30" t="s">
        <v>170</v>
      </c>
      <c r="I11" s="31" t="s">
        <v>171</v>
      </c>
    </row>
    <row r="12" spans="1:11" ht="12" customHeight="1" x14ac:dyDescent="0.25">
      <c r="A12" s="165"/>
      <c r="B12" s="165"/>
      <c r="C12" s="166" t="s">
        <v>842</v>
      </c>
      <c r="D12" s="167"/>
      <c r="E12" s="167"/>
      <c r="F12" s="168"/>
      <c r="G12" s="11">
        <f>SUM(G13:G701)</f>
        <v>599293304.52199972</v>
      </c>
      <c r="H12" s="11">
        <f t="shared" ref="H12:I12" si="0">SUM(H13:H701)</f>
        <v>599293304.52199972</v>
      </c>
      <c r="I12" s="11">
        <f t="shared" si="0"/>
        <v>586549446.12967014</v>
      </c>
      <c r="J12" s="66"/>
      <c r="K12" s="67"/>
    </row>
    <row r="13" spans="1:11" ht="12" customHeight="1" x14ac:dyDescent="0.25">
      <c r="A13" s="72" t="s">
        <v>20</v>
      </c>
      <c r="B13" s="73" t="s">
        <v>21</v>
      </c>
      <c r="C13" s="63" t="s">
        <v>733</v>
      </c>
      <c r="D13" s="63" t="s">
        <v>734</v>
      </c>
      <c r="E13" s="63" t="s">
        <v>735</v>
      </c>
      <c r="F13" s="63" t="s">
        <v>734</v>
      </c>
      <c r="G13" s="15"/>
      <c r="H13" s="15"/>
      <c r="I13" s="16">
        <v>1005960</v>
      </c>
      <c r="J13" s="66"/>
      <c r="K13" s="67"/>
    </row>
    <row r="14" spans="1:11" x14ac:dyDescent="0.25">
      <c r="A14" s="174" t="s">
        <v>32</v>
      </c>
      <c r="B14" s="179" t="s">
        <v>72</v>
      </c>
      <c r="C14" s="179" t="s">
        <v>172</v>
      </c>
      <c r="D14" s="179" t="s">
        <v>173</v>
      </c>
      <c r="E14" s="24" t="s">
        <v>174</v>
      </c>
      <c r="F14" s="24" t="s">
        <v>175</v>
      </c>
      <c r="G14" s="15">
        <v>7813.2560000000003</v>
      </c>
      <c r="H14" s="15">
        <v>7813.2560000000003</v>
      </c>
      <c r="I14" s="16">
        <v>6492.7161100000003</v>
      </c>
    </row>
    <row r="15" spans="1:11" x14ac:dyDescent="0.25">
      <c r="A15" s="174"/>
      <c r="B15" s="179"/>
      <c r="C15" s="179"/>
      <c r="D15" s="179"/>
      <c r="E15" s="24" t="s">
        <v>176</v>
      </c>
      <c r="F15" s="24" t="s">
        <v>177</v>
      </c>
      <c r="G15" s="15">
        <v>11759.421</v>
      </c>
      <c r="H15" s="15">
        <v>11759.421</v>
      </c>
      <c r="I15" s="16">
        <v>9795.1438500000004</v>
      </c>
    </row>
    <row r="16" spans="1:11" x14ac:dyDescent="0.25">
      <c r="A16" s="32" t="s">
        <v>51</v>
      </c>
      <c r="B16" s="24" t="s">
        <v>127</v>
      </c>
      <c r="C16" s="24" t="s">
        <v>178</v>
      </c>
      <c r="D16" s="24" t="s">
        <v>179</v>
      </c>
      <c r="E16" s="24" t="s">
        <v>180</v>
      </c>
      <c r="F16" s="24" t="s">
        <v>181</v>
      </c>
      <c r="G16" s="15">
        <v>2263.732</v>
      </c>
      <c r="H16" s="15">
        <v>2263.732</v>
      </c>
      <c r="I16" s="16">
        <v>812.53611000000001</v>
      </c>
    </row>
    <row r="17" spans="1:9" x14ac:dyDescent="0.25">
      <c r="A17" s="174" t="s">
        <v>53</v>
      </c>
      <c r="B17" s="179" t="s">
        <v>75</v>
      </c>
      <c r="C17" s="179" t="s">
        <v>172</v>
      </c>
      <c r="D17" s="179" t="s">
        <v>173</v>
      </c>
      <c r="E17" s="24" t="s">
        <v>182</v>
      </c>
      <c r="F17" s="24" t="s">
        <v>183</v>
      </c>
      <c r="G17" s="15">
        <v>8243.8770000000004</v>
      </c>
      <c r="H17" s="15">
        <v>8243.8770000000004</v>
      </c>
      <c r="I17" s="16">
        <v>8011.3943499999996</v>
      </c>
    </row>
    <row r="18" spans="1:9" x14ac:dyDescent="0.25">
      <c r="A18" s="174"/>
      <c r="B18" s="179"/>
      <c r="C18" s="179"/>
      <c r="D18" s="179"/>
      <c r="E18" s="24" t="s">
        <v>184</v>
      </c>
      <c r="F18" s="24" t="s">
        <v>185</v>
      </c>
      <c r="G18" s="15">
        <v>45202.591999999997</v>
      </c>
      <c r="H18" s="15">
        <v>45202.591999999997</v>
      </c>
      <c r="I18" s="16">
        <v>34549.883849999998</v>
      </c>
    </row>
    <row r="19" spans="1:9" x14ac:dyDescent="0.25">
      <c r="A19" s="174"/>
      <c r="B19" s="179"/>
      <c r="C19" s="179"/>
      <c r="D19" s="179"/>
      <c r="E19" s="24" t="s">
        <v>186</v>
      </c>
      <c r="F19" s="24" t="s">
        <v>187</v>
      </c>
      <c r="G19" s="15">
        <v>10610.130999999999</v>
      </c>
      <c r="H19" s="15">
        <v>10610.130999999999</v>
      </c>
      <c r="I19" s="16">
        <v>5983.2914499999997</v>
      </c>
    </row>
    <row r="20" spans="1:9" x14ac:dyDescent="0.25">
      <c r="A20" s="174"/>
      <c r="B20" s="179"/>
      <c r="C20" s="179"/>
      <c r="D20" s="179"/>
      <c r="E20" s="24" t="s">
        <v>188</v>
      </c>
      <c r="F20" s="24" t="s">
        <v>189</v>
      </c>
      <c r="G20" s="15">
        <v>29521.684000000001</v>
      </c>
      <c r="H20" s="15">
        <v>29521.684000000001</v>
      </c>
      <c r="I20" s="16">
        <v>18389.601999999999</v>
      </c>
    </row>
    <row r="21" spans="1:9" x14ac:dyDescent="0.25">
      <c r="A21" s="174"/>
      <c r="B21" s="179"/>
      <c r="C21" s="179"/>
      <c r="D21" s="179"/>
      <c r="E21" s="24" t="s">
        <v>190</v>
      </c>
      <c r="F21" s="24" t="s">
        <v>191</v>
      </c>
      <c r="G21" s="15">
        <v>1411599.1470000001</v>
      </c>
      <c r="H21" s="15">
        <v>1411599.1470000001</v>
      </c>
      <c r="I21" s="16">
        <v>1439237.9639300001</v>
      </c>
    </row>
    <row r="22" spans="1:9" x14ac:dyDescent="0.25">
      <c r="A22" s="32" t="s">
        <v>10</v>
      </c>
      <c r="B22" s="24" t="s">
        <v>76</v>
      </c>
      <c r="C22" s="24" t="s">
        <v>172</v>
      </c>
      <c r="D22" s="24" t="s">
        <v>173</v>
      </c>
      <c r="E22" s="24" t="s">
        <v>192</v>
      </c>
      <c r="F22" s="24" t="s">
        <v>193</v>
      </c>
      <c r="G22" s="15">
        <v>2163638.9810000001</v>
      </c>
      <c r="H22" s="15">
        <v>2163638.9810000001</v>
      </c>
      <c r="I22" s="16">
        <v>1736571.1691399999</v>
      </c>
    </row>
    <row r="23" spans="1:9" x14ac:dyDescent="0.25">
      <c r="A23" s="174" t="s">
        <v>79</v>
      </c>
      <c r="B23" s="179" t="s">
        <v>80</v>
      </c>
      <c r="C23" s="24" t="s">
        <v>194</v>
      </c>
      <c r="D23" s="24" t="s">
        <v>195</v>
      </c>
      <c r="E23" s="24" t="s">
        <v>196</v>
      </c>
      <c r="F23" s="24" t="s">
        <v>197</v>
      </c>
      <c r="G23" s="15"/>
      <c r="H23" s="15"/>
      <c r="I23" s="16">
        <v>198.36294000000001</v>
      </c>
    </row>
    <row r="24" spans="1:9" x14ac:dyDescent="0.25">
      <c r="A24" s="174"/>
      <c r="B24" s="179"/>
      <c r="C24" s="179" t="s">
        <v>178</v>
      </c>
      <c r="D24" s="179" t="s">
        <v>179</v>
      </c>
      <c r="E24" s="24" t="s">
        <v>198</v>
      </c>
      <c r="F24" s="24" t="s">
        <v>199</v>
      </c>
      <c r="G24" s="15"/>
      <c r="H24" s="15"/>
      <c r="I24" s="16">
        <v>82092.186870000005</v>
      </c>
    </row>
    <row r="25" spans="1:9" x14ac:dyDescent="0.25">
      <c r="A25" s="174"/>
      <c r="B25" s="179"/>
      <c r="C25" s="179"/>
      <c r="D25" s="179"/>
      <c r="E25" s="24" t="s">
        <v>200</v>
      </c>
      <c r="F25" s="24" t="s">
        <v>201</v>
      </c>
      <c r="G25" s="15">
        <v>1096.3579999999999</v>
      </c>
      <c r="H25" s="15">
        <v>1096.3579999999999</v>
      </c>
      <c r="I25" s="16">
        <v>2049.2910700000002</v>
      </c>
    </row>
    <row r="26" spans="1:9" x14ac:dyDescent="0.25">
      <c r="A26" s="174" t="s">
        <v>83</v>
      </c>
      <c r="B26" s="179" t="s">
        <v>84</v>
      </c>
      <c r="C26" s="179" t="s">
        <v>172</v>
      </c>
      <c r="D26" s="179" t="s">
        <v>173</v>
      </c>
      <c r="E26" s="24" t="s">
        <v>202</v>
      </c>
      <c r="F26" s="24" t="s">
        <v>203</v>
      </c>
      <c r="G26" s="15">
        <v>23369563.443999998</v>
      </c>
      <c r="H26" s="15">
        <v>23369563.443999998</v>
      </c>
      <c r="I26" s="16">
        <v>23703653.829909999</v>
      </c>
    </row>
    <row r="27" spans="1:9" x14ac:dyDescent="0.25">
      <c r="A27" s="174"/>
      <c r="B27" s="179"/>
      <c r="C27" s="179"/>
      <c r="D27" s="179"/>
      <c r="E27" s="24" t="s">
        <v>204</v>
      </c>
      <c r="F27" s="24" t="s">
        <v>205</v>
      </c>
      <c r="G27" s="15">
        <v>122110.97900000001</v>
      </c>
      <c r="H27" s="15">
        <v>122110.97900000001</v>
      </c>
      <c r="I27" s="16">
        <v>164154.93734</v>
      </c>
    </row>
    <row r="28" spans="1:9" x14ac:dyDescent="0.25">
      <c r="A28" s="174"/>
      <c r="B28" s="179"/>
      <c r="C28" s="179" t="s">
        <v>194</v>
      </c>
      <c r="D28" s="179" t="s">
        <v>195</v>
      </c>
      <c r="E28" s="24" t="s">
        <v>206</v>
      </c>
      <c r="F28" s="24" t="s">
        <v>207</v>
      </c>
      <c r="G28" s="15">
        <v>8907.5130000000008</v>
      </c>
      <c r="H28" s="15">
        <v>8907.5130000000008</v>
      </c>
      <c r="I28" s="16">
        <v>15238.450510000001</v>
      </c>
    </row>
    <row r="29" spans="1:9" x14ac:dyDescent="0.25">
      <c r="A29" s="174"/>
      <c r="B29" s="179"/>
      <c r="C29" s="179"/>
      <c r="D29" s="179"/>
      <c r="E29" s="24" t="s">
        <v>208</v>
      </c>
      <c r="F29" s="24" t="s">
        <v>209</v>
      </c>
      <c r="G29" s="15"/>
      <c r="H29" s="15"/>
      <c r="I29" s="16">
        <v>0.48372999999999999</v>
      </c>
    </row>
    <row r="30" spans="1:9" x14ac:dyDescent="0.25">
      <c r="A30" s="174"/>
      <c r="B30" s="179"/>
      <c r="C30" s="179"/>
      <c r="D30" s="179"/>
      <c r="E30" s="24" t="s">
        <v>210</v>
      </c>
      <c r="F30" s="24" t="s">
        <v>211</v>
      </c>
      <c r="G30" s="15">
        <v>9468.7540000000008</v>
      </c>
      <c r="H30" s="15">
        <v>9468.7540000000008</v>
      </c>
      <c r="I30" s="16">
        <v>12698.74985</v>
      </c>
    </row>
    <row r="31" spans="1:9" x14ac:dyDescent="0.25">
      <c r="A31" s="174"/>
      <c r="B31" s="179"/>
      <c r="C31" s="179"/>
      <c r="D31" s="179"/>
      <c r="E31" s="24" t="s">
        <v>212</v>
      </c>
      <c r="F31" s="24" t="s">
        <v>213</v>
      </c>
      <c r="G31" s="15">
        <v>2597.7159999999999</v>
      </c>
      <c r="H31" s="15">
        <v>2597.7159999999999</v>
      </c>
      <c r="I31" s="16">
        <v>9165.0253200000006</v>
      </c>
    </row>
    <row r="32" spans="1:9" x14ac:dyDescent="0.25">
      <c r="A32" s="174"/>
      <c r="B32" s="179"/>
      <c r="C32" s="179"/>
      <c r="D32" s="179"/>
      <c r="E32" s="24" t="s">
        <v>214</v>
      </c>
      <c r="F32" s="24" t="s">
        <v>215</v>
      </c>
      <c r="G32" s="15">
        <v>108121.568</v>
      </c>
      <c r="H32" s="15">
        <v>108121.568</v>
      </c>
      <c r="I32" s="16">
        <v>136125.21038999999</v>
      </c>
    </row>
    <row r="33" spans="1:9" x14ac:dyDescent="0.25">
      <c r="A33" s="174"/>
      <c r="B33" s="179"/>
      <c r="C33" s="179" t="s">
        <v>216</v>
      </c>
      <c r="D33" s="179" t="s">
        <v>217</v>
      </c>
      <c r="E33" s="24" t="s">
        <v>325</v>
      </c>
      <c r="F33" s="24" t="s">
        <v>326</v>
      </c>
      <c r="G33" s="15"/>
      <c r="H33" s="15"/>
      <c r="I33" s="16">
        <v>1409.8548499999999</v>
      </c>
    </row>
    <row r="34" spans="1:9" x14ac:dyDescent="0.25">
      <c r="A34" s="174"/>
      <c r="B34" s="179"/>
      <c r="C34" s="179"/>
      <c r="D34" s="179"/>
      <c r="E34" s="24" t="s">
        <v>218</v>
      </c>
      <c r="F34" s="24" t="s">
        <v>219</v>
      </c>
      <c r="G34" s="15">
        <v>65.91</v>
      </c>
      <c r="H34" s="15">
        <v>65.91</v>
      </c>
      <c r="I34" s="16">
        <v>120043.69345000001</v>
      </c>
    </row>
    <row r="35" spans="1:9" x14ac:dyDescent="0.25">
      <c r="A35" s="174"/>
      <c r="B35" s="179"/>
      <c r="C35" s="179"/>
      <c r="D35" s="179"/>
      <c r="E35" s="24" t="s">
        <v>742</v>
      </c>
      <c r="F35" s="24" t="s">
        <v>743</v>
      </c>
      <c r="G35" s="15">
        <v>494022.33199999999</v>
      </c>
      <c r="H35" s="15">
        <v>494022.33199999999</v>
      </c>
      <c r="I35" s="16"/>
    </row>
    <row r="36" spans="1:9" x14ac:dyDescent="0.25">
      <c r="A36" s="174"/>
      <c r="B36" s="179"/>
      <c r="C36" s="179"/>
      <c r="D36" s="179"/>
      <c r="E36" s="24" t="s">
        <v>714</v>
      </c>
      <c r="F36" s="24" t="s">
        <v>367</v>
      </c>
      <c r="G36" s="15">
        <v>32221.863000000001</v>
      </c>
      <c r="H36" s="15">
        <v>32221.863000000001</v>
      </c>
      <c r="I36" s="16"/>
    </row>
    <row r="37" spans="1:9" x14ac:dyDescent="0.25">
      <c r="A37" s="174"/>
      <c r="B37" s="179"/>
      <c r="C37" s="179" t="s">
        <v>220</v>
      </c>
      <c r="D37" s="179" t="s">
        <v>221</v>
      </c>
      <c r="E37" s="24" t="s">
        <v>222</v>
      </c>
      <c r="F37" s="24" t="s">
        <v>223</v>
      </c>
      <c r="G37" s="15">
        <v>214679.01199999999</v>
      </c>
      <c r="H37" s="15">
        <v>214679.01199999999</v>
      </c>
      <c r="I37" s="16">
        <v>381590.12138999999</v>
      </c>
    </row>
    <row r="38" spans="1:9" x14ac:dyDescent="0.25">
      <c r="A38" s="174"/>
      <c r="B38" s="179"/>
      <c r="C38" s="179"/>
      <c r="D38" s="179"/>
      <c r="E38" s="24" t="s">
        <v>224</v>
      </c>
      <c r="F38" s="24" t="s">
        <v>225</v>
      </c>
      <c r="G38" s="15">
        <v>31655.42</v>
      </c>
      <c r="H38" s="15">
        <v>31655.42</v>
      </c>
      <c r="I38" s="16">
        <v>88010.512210000001</v>
      </c>
    </row>
    <row r="39" spans="1:9" x14ac:dyDescent="0.25">
      <c r="A39" s="174"/>
      <c r="B39" s="179"/>
      <c r="C39" s="24" t="s">
        <v>226</v>
      </c>
      <c r="D39" s="24" t="s">
        <v>173</v>
      </c>
      <c r="E39" s="24" t="s">
        <v>227</v>
      </c>
      <c r="F39" s="24" t="s">
        <v>203</v>
      </c>
      <c r="G39" s="15"/>
      <c r="H39" s="15"/>
      <c r="I39" s="16">
        <v>29.29091</v>
      </c>
    </row>
    <row r="40" spans="1:9" x14ac:dyDescent="0.25">
      <c r="A40" s="174"/>
      <c r="B40" s="179"/>
      <c r="C40" s="24" t="s">
        <v>228</v>
      </c>
      <c r="D40" s="24" t="s">
        <v>195</v>
      </c>
      <c r="E40" s="24" t="s">
        <v>229</v>
      </c>
      <c r="F40" s="24" t="s">
        <v>215</v>
      </c>
      <c r="G40" s="15"/>
      <c r="H40" s="15"/>
      <c r="I40" s="16">
        <v>71.476309999999998</v>
      </c>
    </row>
    <row r="41" spans="1:9" x14ac:dyDescent="0.25">
      <c r="A41" s="32" t="s">
        <v>91</v>
      </c>
      <c r="B41" s="24" t="s">
        <v>92</v>
      </c>
      <c r="C41" s="24" t="s">
        <v>230</v>
      </c>
      <c r="D41" s="24" t="s">
        <v>231</v>
      </c>
      <c r="E41" s="24" t="s">
        <v>232</v>
      </c>
      <c r="F41" s="24" t="s">
        <v>233</v>
      </c>
      <c r="G41" s="15">
        <v>337723.21399999998</v>
      </c>
      <c r="H41" s="15">
        <v>337723.21399999998</v>
      </c>
      <c r="I41" s="16"/>
    </row>
    <row r="42" spans="1:9" x14ac:dyDescent="0.25">
      <c r="A42" s="174" t="s">
        <v>93</v>
      </c>
      <c r="B42" s="179" t="s">
        <v>94</v>
      </c>
      <c r="C42" s="179" t="s">
        <v>238</v>
      </c>
      <c r="D42" s="179" t="s">
        <v>239</v>
      </c>
      <c r="E42" s="24" t="s">
        <v>240</v>
      </c>
      <c r="F42" s="24" t="s">
        <v>241</v>
      </c>
      <c r="G42" s="15">
        <v>12724.556</v>
      </c>
      <c r="H42" s="15">
        <v>12724.556</v>
      </c>
      <c r="I42" s="16">
        <v>16817.156930000001</v>
      </c>
    </row>
    <row r="43" spans="1:9" x14ac:dyDescent="0.25">
      <c r="A43" s="174"/>
      <c r="B43" s="179"/>
      <c r="C43" s="179"/>
      <c r="D43" s="179"/>
      <c r="E43" s="24" t="s">
        <v>242</v>
      </c>
      <c r="F43" s="24" t="s">
        <v>243</v>
      </c>
      <c r="G43" s="15">
        <v>505.15100000000001</v>
      </c>
      <c r="H43" s="15">
        <v>505.15100000000001</v>
      </c>
      <c r="I43" s="16">
        <v>951.96669999999995</v>
      </c>
    </row>
    <row r="44" spans="1:9" x14ac:dyDescent="0.25">
      <c r="A44" s="174"/>
      <c r="B44" s="179"/>
      <c r="C44" s="179"/>
      <c r="D44" s="179"/>
      <c r="E44" s="24" t="s">
        <v>244</v>
      </c>
      <c r="F44" s="24" t="s">
        <v>245</v>
      </c>
      <c r="G44" s="15">
        <v>22.666</v>
      </c>
      <c r="H44" s="15">
        <v>22.666</v>
      </c>
      <c r="I44" s="16">
        <v>151.91274000000001</v>
      </c>
    </row>
    <row r="45" spans="1:9" x14ac:dyDescent="0.25">
      <c r="A45" s="174"/>
      <c r="B45" s="179"/>
      <c r="C45" s="179"/>
      <c r="D45" s="179"/>
      <c r="E45" s="24" t="s">
        <v>246</v>
      </c>
      <c r="F45" s="24" t="s">
        <v>247</v>
      </c>
      <c r="G45" s="15">
        <v>3169.308</v>
      </c>
      <c r="H45" s="15">
        <v>3169.308</v>
      </c>
      <c r="I45" s="16">
        <v>2717.95658</v>
      </c>
    </row>
    <row r="46" spans="1:9" x14ac:dyDescent="0.25">
      <c r="A46" s="174"/>
      <c r="B46" s="179"/>
      <c r="C46" s="24" t="s">
        <v>248</v>
      </c>
      <c r="D46" s="24" t="s">
        <v>249</v>
      </c>
      <c r="E46" s="24" t="s">
        <v>744</v>
      </c>
      <c r="F46" s="24" t="s">
        <v>745</v>
      </c>
      <c r="G46" s="15">
        <v>5586.6940000000004</v>
      </c>
      <c r="H46" s="15">
        <v>5586.6940000000004</v>
      </c>
      <c r="I46" s="16">
        <v>621.26963000000001</v>
      </c>
    </row>
    <row r="47" spans="1:9" x14ac:dyDescent="0.25">
      <c r="A47" s="174"/>
      <c r="B47" s="179"/>
      <c r="C47" s="24" t="s">
        <v>252</v>
      </c>
      <c r="D47" s="24" t="s">
        <v>253</v>
      </c>
      <c r="E47" s="24" t="s">
        <v>254</v>
      </c>
      <c r="F47" s="24" t="s">
        <v>255</v>
      </c>
      <c r="G47" s="15">
        <v>549.76800000000003</v>
      </c>
      <c r="H47" s="15">
        <v>549.76800000000003</v>
      </c>
      <c r="I47" s="16">
        <v>301.23209000000003</v>
      </c>
    </row>
    <row r="48" spans="1:9" x14ac:dyDescent="0.25">
      <c r="A48" s="174"/>
      <c r="B48" s="179"/>
      <c r="C48" s="24" t="s">
        <v>256</v>
      </c>
      <c r="D48" s="24" t="s">
        <v>257</v>
      </c>
      <c r="E48" s="24" t="s">
        <v>260</v>
      </c>
      <c r="F48" s="24" t="s">
        <v>261</v>
      </c>
      <c r="G48" s="15">
        <v>104068.803</v>
      </c>
      <c r="H48" s="15">
        <v>104068.803</v>
      </c>
      <c r="I48" s="16">
        <v>223023.03972999999</v>
      </c>
    </row>
    <row r="49" spans="1:9" x14ac:dyDescent="0.25">
      <c r="A49" s="174"/>
      <c r="B49" s="179"/>
      <c r="C49" s="24" t="s">
        <v>264</v>
      </c>
      <c r="D49" s="24" t="s">
        <v>265</v>
      </c>
      <c r="E49" s="24" t="s">
        <v>266</v>
      </c>
      <c r="F49" s="24" t="s">
        <v>267</v>
      </c>
      <c r="G49" s="15">
        <v>642.12900000000002</v>
      </c>
      <c r="H49" s="15">
        <v>642.12900000000002</v>
      </c>
      <c r="I49" s="16">
        <v>1041.11169</v>
      </c>
    </row>
    <row r="50" spans="1:9" x14ac:dyDescent="0.25">
      <c r="A50" s="174"/>
      <c r="B50" s="179"/>
      <c r="C50" s="179" t="s">
        <v>230</v>
      </c>
      <c r="D50" s="179" t="s">
        <v>231</v>
      </c>
      <c r="E50" s="24" t="s">
        <v>268</v>
      </c>
      <c r="F50" s="24" t="s">
        <v>269</v>
      </c>
      <c r="G50" s="15"/>
      <c r="H50" s="15"/>
      <c r="I50" s="16">
        <v>1.17245</v>
      </c>
    </row>
    <row r="51" spans="1:9" x14ac:dyDescent="0.25">
      <c r="A51" s="174"/>
      <c r="B51" s="179"/>
      <c r="C51" s="179"/>
      <c r="D51" s="179"/>
      <c r="E51" s="24" t="s">
        <v>270</v>
      </c>
      <c r="F51" s="24" t="s">
        <v>271</v>
      </c>
      <c r="G51" s="15">
        <v>191.018</v>
      </c>
      <c r="H51" s="15">
        <v>191.018</v>
      </c>
      <c r="I51" s="16">
        <v>301.85437999999999</v>
      </c>
    </row>
    <row r="52" spans="1:9" x14ac:dyDescent="0.25">
      <c r="A52" s="174"/>
      <c r="B52" s="179"/>
      <c r="C52" s="179"/>
      <c r="D52" s="179"/>
      <c r="E52" s="24" t="s">
        <v>272</v>
      </c>
      <c r="F52" s="24" t="s">
        <v>273</v>
      </c>
      <c r="G52" s="15">
        <v>55758.264000000003</v>
      </c>
      <c r="H52" s="15">
        <v>55758.264000000003</v>
      </c>
      <c r="I52" s="16">
        <v>64418.065649999997</v>
      </c>
    </row>
    <row r="53" spans="1:9" x14ac:dyDescent="0.25">
      <c r="A53" s="174"/>
      <c r="B53" s="179"/>
      <c r="C53" s="179"/>
      <c r="D53" s="179"/>
      <c r="E53" s="24" t="s">
        <v>274</v>
      </c>
      <c r="F53" s="24" t="s">
        <v>275</v>
      </c>
      <c r="G53" s="15">
        <v>75.150999999999996</v>
      </c>
      <c r="H53" s="15">
        <v>75.150999999999996</v>
      </c>
      <c r="I53" s="16">
        <v>85.063010000000006</v>
      </c>
    </row>
    <row r="54" spans="1:9" x14ac:dyDescent="0.25">
      <c r="A54" s="174"/>
      <c r="B54" s="179"/>
      <c r="C54" s="179"/>
      <c r="D54" s="179"/>
      <c r="E54" s="24" t="s">
        <v>276</v>
      </c>
      <c r="F54" s="24" t="s">
        <v>277</v>
      </c>
      <c r="G54" s="15">
        <v>310.363</v>
      </c>
      <c r="H54" s="15">
        <v>310.363</v>
      </c>
      <c r="I54" s="16">
        <v>271.09357</v>
      </c>
    </row>
    <row r="55" spans="1:9" x14ac:dyDescent="0.25">
      <c r="A55" s="174"/>
      <c r="B55" s="179"/>
      <c r="C55" s="179"/>
      <c r="D55" s="179"/>
      <c r="E55" s="24" t="s">
        <v>746</v>
      </c>
      <c r="F55" s="24" t="s">
        <v>747</v>
      </c>
      <c r="G55" s="15">
        <v>2.6739999999999999</v>
      </c>
      <c r="H55" s="15">
        <v>2.6739999999999999</v>
      </c>
      <c r="I55" s="16"/>
    </row>
    <row r="56" spans="1:9" x14ac:dyDescent="0.25">
      <c r="A56" s="174"/>
      <c r="B56" s="179"/>
      <c r="C56" s="179"/>
      <c r="D56" s="179"/>
      <c r="E56" s="24" t="s">
        <v>278</v>
      </c>
      <c r="F56" s="24" t="s">
        <v>279</v>
      </c>
      <c r="G56" s="15">
        <v>262.90600000000001</v>
      </c>
      <c r="H56" s="15">
        <v>262.90600000000001</v>
      </c>
      <c r="I56" s="16">
        <v>148.57022000000001</v>
      </c>
    </row>
    <row r="57" spans="1:9" x14ac:dyDescent="0.25">
      <c r="A57" s="174"/>
      <c r="B57" s="179"/>
      <c r="C57" s="179"/>
      <c r="D57" s="179"/>
      <c r="E57" s="24" t="s">
        <v>280</v>
      </c>
      <c r="F57" s="24" t="s">
        <v>281</v>
      </c>
      <c r="G57" s="15">
        <v>58046.828999999998</v>
      </c>
      <c r="H57" s="15">
        <v>58046.828999999998</v>
      </c>
      <c r="I57" s="16">
        <v>63495.115720000002</v>
      </c>
    </row>
    <row r="58" spans="1:9" x14ac:dyDescent="0.25">
      <c r="A58" s="174"/>
      <c r="B58" s="179"/>
      <c r="C58" s="179"/>
      <c r="D58" s="179"/>
      <c r="E58" s="24" t="s">
        <v>282</v>
      </c>
      <c r="F58" s="24" t="s">
        <v>283</v>
      </c>
      <c r="G58" s="15">
        <v>4609.3270000000002</v>
      </c>
      <c r="H58" s="15">
        <v>4609.3270000000002</v>
      </c>
      <c r="I58" s="16">
        <v>4516.4511000000002</v>
      </c>
    </row>
    <row r="59" spans="1:9" x14ac:dyDescent="0.25">
      <c r="A59" s="174"/>
      <c r="B59" s="179"/>
      <c r="C59" s="179"/>
      <c r="D59" s="179"/>
      <c r="E59" s="24" t="s">
        <v>284</v>
      </c>
      <c r="F59" s="24" t="s">
        <v>285</v>
      </c>
      <c r="G59" s="15">
        <v>9570.5419999999995</v>
      </c>
      <c r="H59" s="15">
        <v>9570.5419999999995</v>
      </c>
      <c r="I59" s="16">
        <v>3619.7703099999999</v>
      </c>
    </row>
    <row r="60" spans="1:9" x14ac:dyDescent="0.25">
      <c r="A60" s="174"/>
      <c r="B60" s="179"/>
      <c r="C60" s="179"/>
      <c r="D60" s="179"/>
      <c r="E60" s="24" t="s">
        <v>286</v>
      </c>
      <c r="F60" s="24" t="s">
        <v>287</v>
      </c>
      <c r="G60" s="15">
        <v>712.41700000000003</v>
      </c>
      <c r="H60" s="15">
        <v>712.41700000000003</v>
      </c>
      <c r="I60" s="16">
        <v>826.59655999999995</v>
      </c>
    </row>
    <row r="61" spans="1:9" x14ac:dyDescent="0.25">
      <c r="A61" s="174"/>
      <c r="B61" s="179"/>
      <c r="C61" s="179"/>
      <c r="D61" s="179"/>
      <c r="E61" s="24" t="s">
        <v>288</v>
      </c>
      <c r="F61" s="24" t="s">
        <v>289</v>
      </c>
      <c r="G61" s="15">
        <v>7.2210000000000001</v>
      </c>
      <c r="H61" s="15">
        <v>7.2210000000000001</v>
      </c>
      <c r="I61" s="16">
        <v>10.25</v>
      </c>
    </row>
    <row r="62" spans="1:9" x14ac:dyDescent="0.25">
      <c r="A62" s="174"/>
      <c r="B62" s="179"/>
      <c r="C62" s="179"/>
      <c r="D62" s="179"/>
      <c r="E62" s="24" t="s">
        <v>290</v>
      </c>
      <c r="F62" s="24" t="s">
        <v>291</v>
      </c>
      <c r="G62" s="15">
        <v>783.98</v>
      </c>
      <c r="H62" s="15">
        <v>783.98</v>
      </c>
      <c r="I62" s="16">
        <v>497.09082000000001</v>
      </c>
    </row>
    <row r="63" spans="1:9" x14ac:dyDescent="0.25">
      <c r="A63" s="174"/>
      <c r="B63" s="179"/>
      <c r="C63" s="179"/>
      <c r="D63" s="179"/>
      <c r="E63" s="24" t="s">
        <v>292</v>
      </c>
      <c r="F63" s="24" t="s">
        <v>293</v>
      </c>
      <c r="G63" s="15"/>
      <c r="H63" s="15"/>
      <c r="I63" s="16">
        <v>15.005280000000001</v>
      </c>
    </row>
    <row r="64" spans="1:9" x14ac:dyDescent="0.25">
      <c r="A64" s="174"/>
      <c r="B64" s="179"/>
      <c r="C64" s="179"/>
      <c r="D64" s="179"/>
      <c r="E64" s="24" t="s">
        <v>294</v>
      </c>
      <c r="F64" s="24" t="s">
        <v>295</v>
      </c>
      <c r="G64" s="15">
        <v>509.35500000000002</v>
      </c>
      <c r="H64" s="15">
        <v>509.35500000000002</v>
      </c>
      <c r="I64" s="16">
        <v>549.72279000000003</v>
      </c>
    </row>
    <row r="65" spans="1:9" x14ac:dyDescent="0.25">
      <c r="A65" s="174"/>
      <c r="B65" s="179"/>
      <c r="C65" s="179"/>
      <c r="D65" s="179"/>
      <c r="E65" s="24" t="s">
        <v>296</v>
      </c>
      <c r="F65" s="24" t="s">
        <v>297</v>
      </c>
      <c r="G65" s="15">
        <v>640707.65500000003</v>
      </c>
      <c r="H65" s="15">
        <v>640707.65500000003</v>
      </c>
      <c r="I65" s="16">
        <v>140041.91589999999</v>
      </c>
    </row>
    <row r="66" spans="1:9" x14ac:dyDescent="0.25">
      <c r="A66" s="174"/>
      <c r="B66" s="179"/>
      <c r="C66" s="179"/>
      <c r="D66" s="179"/>
      <c r="E66" s="24" t="s">
        <v>298</v>
      </c>
      <c r="F66" s="24" t="s">
        <v>299</v>
      </c>
      <c r="G66" s="15">
        <v>378.255</v>
      </c>
      <c r="H66" s="15">
        <v>378.255</v>
      </c>
      <c r="I66" s="16">
        <v>65.035079999999994</v>
      </c>
    </row>
    <row r="67" spans="1:9" x14ac:dyDescent="0.25">
      <c r="A67" s="174"/>
      <c r="B67" s="179"/>
      <c r="C67" s="179"/>
      <c r="D67" s="179"/>
      <c r="E67" s="24" t="s">
        <v>300</v>
      </c>
      <c r="F67" s="24" t="s">
        <v>301</v>
      </c>
      <c r="G67" s="15">
        <v>1366.972</v>
      </c>
      <c r="H67" s="15">
        <v>1366.972</v>
      </c>
      <c r="I67" s="16">
        <v>2462.55429</v>
      </c>
    </row>
    <row r="68" spans="1:9" x14ac:dyDescent="0.25">
      <c r="A68" s="174"/>
      <c r="B68" s="179"/>
      <c r="C68" s="179" t="s">
        <v>194</v>
      </c>
      <c r="D68" s="179" t="s">
        <v>195</v>
      </c>
      <c r="E68" s="24" t="s">
        <v>307</v>
      </c>
      <c r="F68" s="24" t="s">
        <v>308</v>
      </c>
      <c r="G68" s="15">
        <v>1.331</v>
      </c>
      <c r="H68" s="15">
        <v>1.331</v>
      </c>
      <c r="I68" s="16">
        <v>25.373650000000001</v>
      </c>
    </row>
    <row r="69" spans="1:9" x14ac:dyDescent="0.25">
      <c r="A69" s="174"/>
      <c r="B69" s="179"/>
      <c r="C69" s="179"/>
      <c r="D69" s="179"/>
      <c r="E69" s="24" t="s">
        <v>309</v>
      </c>
      <c r="F69" s="24" t="s">
        <v>310</v>
      </c>
      <c r="G69" s="15"/>
      <c r="H69" s="15"/>
      <c r="I69" s="16">
        <v>0.96</v>
      </c>
    </row>
    <row r="70" spans="1:9" x14ac:dyDescent="0.25">
      <c r="A70" s="174"/>
      <c r="B70" s="179"/>
      <c r="C70" s="179"/>
      <c r="D70" s="179"/>
      <c r="E70" s="24" t="s">
        <v>311</v>
      </c>
      <c r="F70" s="24" t="s">
        <v>312</v>
      </c>
      <c r="G70" s="15">
        <v>13.037000000000001</v>
      </c>
      <c r="H70" s="15">
        <v>13.037000000000001</v>
      </c>
      <c r="I70" s="16">
        <v>0.87904000000000004</v>
      </c>
    </row>
    <row r="71" spans="1:9" x14ac:dyDescent="0.25">
      <c r="A71" s="174"/>
      <c r="B71" s="179"/>
      <c r="C71" s="179"/>
      <c r="D71" s="179"/>
      <c r="E71" s="24" t="s">
        <v>313</v>
      </c>
      <c r="F71" s="24" t="s">
        <v>314</v>
      </c>
      <c r="G71" s="15">
        <v>10543.174000000001</v>
      </c>
      <c r="H71" s="15">
        <v>10543.174000000001</v>
      </c>
      <c r="I71" s="16">
        <v>4940.6812200000004</v>
      </c>
    </row>
    <row r="72" spans="1:9" x14ac:dyDescent="0.25">
      <c r="A72" s="174"/>
      <c r="B72" s="179"/>
      <c r="C72" s="179"/>
      <c r="D72" s="179"/>
      <c r="E72" s="24" t="s">
        <v>315</v>
      </c>
      <c r="F72" s="24" t="s">
        <v>316</v>
      </c>
      <c r="G72" s="15">
        <v>25102.074000000001</v>
      </c>
      <c r="H72" s="15">
        <v>25102.074000000001</v>
      </c>
      <c r="I72" s="16">
        <v>18523.643889999999</v>
      </c>
    </row>
    <row r="73" spans="1:9" x14ac:dyDescent="0.25">
      <c r="A73" s="174"/>
      <c r="B73" s="179"/>
      <c r="C73" s="179"/>
      <c r="D73" s="179"/>
      <c r="E73" s="24" t="s">
        <v>317</v>
      </c>
      <c r="F73" s="24" t="s">
        <v>318</v>
      </c>
      <c r="G73" s="15">
        <v>169.32900000000001</v>
      </c>
      <c r="H73" s="15">
        <v>169.32900000000001</v>
      </c>
      <c r="I73" s="16">
        <v>358.16851000000003</v>
      </c>
    </row>
    <row r="74" spans="1:9" x14ac:dyDescent="0.25">
      <c r="A74" s="174"/>
      <c r="B74" s="179"/>
      <c r="C74" s="179"/>
      <c r="D74" s="179"/>
      <c r="E74" s="24" t="s">
        <v>319</v>
      </c>
      <c r="F74" s="24" t="s">
        <v>320</v>
      </c>
      <c r="G74" s="15">
        <v>2831.8069999999998</v>
      </c>
      <c r="H74" s="15">
        <v>2831.8069999999998</v>
      </c>
      <c r="I74" s="16">
        <v>3644.0147499999998</v>
      </c>
    </row>
    <row r="75" spans="1:9" x14ac:dyDescent="0.25">
      <c r="A75" s="174"/>
      <c r="B75" s="179"/>
      <c r="C75" s="179"/>
      <c r="D75" s="179"/>
      <c r="E75" s="24" t="s">
        <v>208</v>
      </c>
      <c r="F75" s="24" t="s">
        <v>209</v>
      </c>
      <c r="G75" s="15">
        <v>2973.66</v>
      </c>
      <c r="H75" s="15">
        <v>2973.66</v>
      </c>
      <c r="I75" s="16">
        <v>33.681570000000001</v>
      </c>
    </row>
    <row r="76" spans="1:9" x14ac:dyDescent="0.25">
      <c r="A76" s="174"/>
      <c r="B76" s="179"/>
      <c r="C76" s="179" t="s">
        <v>216</v>
      </c>
      <c r="D76" s="179" t="s">
        <v>217</v>
      </c>
      <c r="E76" s="24" t="s">
        <v>321</v>
      </c>
      <c r="F76" s="24" t="s">
        <v>322</v>
      </c>
      <c r="G76" s="15">
        <v>370.017</v>
      </c>
      <c r="H76" s="15">
        <v>370.017</v>
      </c>
      <c r="I76" s="16">
        <v>52.083500000000001</v>
      </c>
    </row>
    <row r="77" spans="1:9" x14ac:dyDescent="0.25">
      <c r="A77" s="174"/>
      <c r="B77" s="179"/>
      <c r="C77" s="179"/>
      <c r="D77" s="179"/>
      <c r="E77" s="24" t="s">
        <v>323</v>
      </c>
      <c r="F77" s="24" t="s">
        <v>324</v>
      </c>
      <c r="G77" s="15">
        <v>7.2969999999999997</v>
      </c>
      <c r="H77" s="15">
        <v>7.2969999999999997</v>
      </c>
      <c r="I77" s="16"/>
    </row>
    <row r="78" spans="1:9" x14ac:dyDescent="0.25">
      <c r="A78" s="174"/>
      <c r="B78" s="179"/>
      <c r="C78" s="179"/>
      <c r="D78" s="179"/>
      <c r="E78" s="24" t="s">
        <v>325</v>
      </c>
      <c r="F78" s="24" t="s">
        <v>326</v>
      </c>
      <c r="G78" s="15">
        <v>62518.802000000003</v>
      </c>
      <c r="H78" s="15">
        <v>62518.802000000003</v>
      </c>
      <c r="I78" s="16">
        <v>57680.127910000003</v>
      </c>
    </row>
    <row r="79" spans="1:9" x14ac:dyDescent="0.25">
      <c r="A79" s="174"/>
      <c r="B79" s="179"/>
      <c r="C79" s="179"/>
      <c r="D79" s="179"/>
      <c r="E79" s="24" t="s">
        <v>327</v>
      </c>
      <c r="F79" s="24" t="s">
        <v>328</v>
      </c>
      <c r="G79" s="15">
        <v>70951.562999999995</v>
      </c>
      <c r="H79" s="15">
        <v>70951.562999999995</v>
      </c>
      <c r="I79" s="16">
        <v>270118.11468</v>
      </c>
    </row>
    <row r="80" spans="1:9" x14ac:dyDescent="0.25">
      <c r="A80" s="174"/>
      <c r="B80" s="179"/>
      <c r="C80" s="179"/>
      <c r="D80" s="179"/>
      <c r="E80" s="24" t="s">
        <v>329</v>
      </c>
      <c r="F80" s="24" t="s">
        <v>330</v>
      </c>
      <c r="G80" s="15">
        <v>85168.490999999995</v>
      </c>
      <c r="H80" s="15">
        <v>85168.490999999995</v>
      </c>
      <c r="I80" s="16">
        <v>55582.189830000003</v>
      </c>
    </row>
    <row r="81" spans="1:9" x14ac:dyDescent="0.25">
      <c r="A81" s="174"/>
      <c r="B81" s="179"/>
      <c r="C81" s="179"/>
      <c r="D81" s="179"/>
      <c r="E81" s="24" t="s">
        <v>742</v>
      </c>
      <c r="F81" s="24" t="s">
        <v>743</v>
      </c>
      <c r="G81" s="15">
        <v>206.63399999999999</v>
      </c>
      <c r="H81" s="15">
        <v>206.63399999999999</v>
      </c>
      <c r="I81" s="16">
        <v>486912.25154000003</v>
      </c>
    </row>
    <row r="82" spans="1:9" x14ac:dyDescent="0.25">
      <c r="A82" s="174"/>
      <c r="B82" s="179"/>
      <c r="C82" s="179"/>
      <c r="D82" s="179"/>
      <c r="E82" s="24" t="s">
        <v>714</v>
      </c>
      <c r="F82" s="24" t="s">
        <v>367</v>
      </c>
      <c r="G82" s="15">
        <v>416.22699999999998</v>
      </c>
      <c r="H82" s="15">
        <v>416.22699999999998</v>
      </c>
      <c r="I82" s="16">
        <v>15142.695760000001</v>
      </c>
    </row>
    <row r="83" spans="1:9" x14ac:dyDescent="0.25">
      <c r="A83" s="174"/>
      <c r="B83" s="179"/>
      <c r="C83" s="24" t="s">
        <v>220</v>
      </c>
      <c r="D83" s="24" t="s">
        <v>221</v>
      </c>
      <c r="E83" s="24" t="s">
        <v>335</v>
      </c>
      <c r="F83" s="24" t="s">
        <v>336</v>
      </c>
      <c r="G83" s="15">
        <v>179.33699999999999</v>
      </c>
      <c r="H83" s="15">
        <v>179.33699999999999</v>
      </c>
      <c r="I83" s="16">
        <v>231.31943000000001</v>
      </c>
    </row>
    <row r="84" spans="1:9" x14ac:dyDescent="0.25">
      <c r="A84" s="174"/>
      <c r="B84" s="179"/>
      <c r="C84" s="179" t="s">
        <v>178</v>
      </c>
      <c r="D84" s="179" t="s">
        <v>179</v>
      </c>
      <c r="E84" s="24" t="s">
        <v>337</v>
      </c>
      <c r="F84" s="24" t="s">
        <v>338</v>
      </c>
      <c r="G84" s="15">
        <v>984870.23199999996</v>
      </c>
      <c r="H84" s="15">
        <v>984870.23199999996</v>
      </c>
      <c r="I84" s="16"/>
    </row>
    <row r="85" spans="1:9" x14ac:dyDescent="0.25">
      <c r="A85" s="174"/>
      <c r="B85" s="179"/>
      <c r="C85" s="179"/>
      <c r="D85" s="179"/>
      <c r="E85" s="24" t="s">
        <v>339</v>
      </c>
      <c r="F85" s="24" t="s">
        <v>340</v>
      </c>
      <c r="G85" s="15">
        <v>3730.8049999999998</v>
      </c>
      <c r="H85" s="15">
        <v>3730.8049999999998</v>
      </c>
      <c r="I85" s="16">
        <v>433.87975999999998</v>
      </c>
    </row>
    <row r="86" spans="1:9" x14ac:dyDescent="0.25">
      <c r="A86" s="174"/>
      <c r="B86" s="179"/>
      <c r="C86" s="179"/>
      <c r="D86" s="179"/>
      <c r="E86" s="24" t="s">
        <v>748</v>
      </c>
      <c r="F86" s="24" t="s">
        <v>749</v>
      </c>
      <c r="G86" s="15"/>
      <c r="H86" s="15"/>
      <c r="I86" s="16">
        <v>16.108219999999999</v>
      </c>
    </row>
    <row r="87" spans="1:9" x14ac:dyDescent="0.25">
      <c r="A87" s="174"/>
      <c r="B87" s="179"/>
      <c r="C87" s="179"/>
      <c r="D87" s="179"/>
      <c r="E87" s="24" t="s">
        <v>341</v>
      </c>
      <c r="F87" s="24" t="s">
        <v>342</v>
      </c>
      <c r="G87" s="15"/>
      <c r="H87" s="15"/>
      <c r="I87" s="16">
        <v>233.2817</v>
      </c>
    </row>
    <row r="88" spans="1:9" x14ac:dyDescent="0.25">
      <c r="A88" s="174"/>
      <c r="B88" s="179"/>
      <c r="C88" s="179" t="s">
        <v>343</v>
      </c>
      <c r="D88" s="179" t="s">
        <v>344</v>
      </c>
      <c r="E88" s="24" t="s">
        <v>345</v>
      </c>
      <c r="F88" s="24" t="s">
        <v>346</v>
      </c>
      <c r="G88" s="15">
        <v>17.555</v>
      </c>
      <c r="H88" s="15">
        <v>17.555</v>
      </c>
      <c r="I88" s="16">
        <v>237.03617</v>
      </c>
    </row>
    <row r="89" spans="1:9" x14ac:dyDescent="0.25">
      <c r="A89" s="174"/>
      <c r="B89" s="179"/>
      <c r="C89" s="179"/>
      <c r="D89" s="179"/>
      <c r="E89" s="24" t="s">
        <v>347</v>
      </c>
      <c r="F89" s="24" t="s">
        <v>348</v>
      </c>
      <c r="G89" s="15">
        <v>66.935000000000002</v>
      </c>
      <c r="H89" s="15">
        <v>66.935000000000002</v>
      </c>
      <c r="I89" s="16">
        <v>53.335999999999999</v>
      </c>
    </row>
    <row r="90" spans="1:9" x14ac:dyDescent="0.25">
      <c r="A90" s="174"/>
      <c r="B90" s="179"/>
      <c r="C90" s="179"/>
      <c r="D90" s="179"/>
      <c r="E90" s="24" t="s">
        <v>349</v>
      </c>
      <c r="F90" s="24" t="s">
        <v>350</v>
      </c>
      <c r="G90" s="15">
        <v>2.3690000000000002</v>
      </c>
      <c r="H90" s="15">
        <v>2.3690000000000002</v>
      </c>
      <c r="I90" s="16">
        <v>0</v>
      </c>
    </row>
    <row r="91" spans="1:9" x14ac:dyDescent="0.25">
      <c r="A91" s="174"/>
      <c r="B91" s="179"/>
      <c r="C91" s="179"/>
      <c r="D91" s="179"/>
      <c r="E91" s="24" t="s">
        <v>351</v>
      </c>
      <c r="F91" s="24" t="s">
        <v>352</v>
      </c>
      <c r="G91" s="15"/>
      <c r="H91" s="15"/>
      <c r="I91" s="16">
        <v>37.353900000000003</v>
      </c>
    </row>
    <row r="92" spans="1:9" x14ac:dyDescent="0.25">
      <c r="A92" s="174"/>
      <c r="B92" s="179"/>
      <c r="C92" s="179"/>
      <c r="D92" s="179"/>
      <c r="E92" s="24" t="s">
        <v>353</v>
      </c>
      <c r="F92" s="24" t="s">
        <v>354</v>
      </c>
      <c r="G92" s="15">
        <v>2000</v>
      </c>
      <c r="H92" s="15">
        <v>2000</v>
      </c>
      <c r="I92" s="16">
        <v>35183.151510000003</v>
      </c>
    </row>
    <row r="93" spans="1:9" x14ac:dyDescent="0.25">
      <c r="A93" s="174"/>
      <c r="B93" s="179"/>
      <c r="C93" s="179" t="s">
        <v>355</v>
      </c>
      <c r="D93" s="179" t="s">
        <v>356</v>
      </c>
      <c r="E93" s="24" t="s">
        <v>357</v>
      </c>
      <c r="F93" s="24" t="s">
        <v>358</v>
      </c>
      <c r="G93" s="15">
        <v>132498.856</v>
      </c>
      <c r="H93" s="15">
        <v>132498.856</v>
      </c>
      <c r="I93" s="16">
        <v>35071.313150000002</v>
      </c>
    </row>
    <row r="94" spans="1:9" x14ac:dyDescent="0.25">
      <c r="A94" s="174"/>
      <c r="B94" s="179"/>
      <c r="C94" s="179"/>
      <c r="D94" s="179"/>
      <c r="E94" s="24" t="s">
        <v>750</v>
      </c>
      <c r="F94" s="24" t="s">
        <v>751</v>
      </c>
      <c r="G94" s="15">
        <v>24.146999999999998</v>
      </c>
      <c r="H94" s="15">
        <v>24.146999999999998</v>
      </c>
      <c r="I94" s="16"/>
    </row>
    <row r="95" spans="1:9" x14ac:dyDescent="0.25">
      <c r="A95" s="174"/>
      <c r="B95" s="179"/>
      <c r="C95" s="24" t="s">
        <v>708</v>
      </c>
      <c r="D95" s="24" t="s">
        <v>265</v>
      </c>
      <c r="E95" s="24" t="s">
        <v>709</v>
      </c>
      <c r="F95" s="24" t="s">
        <v>710</v>
      </c>
      <c r="G95" s="15">
        <v>5.03</v>
      </c>
      <c r="H95" s="15">
        <v>5.03</v>
      </c>
      <c r="I95" s="16"/>
    </row>
    <row r="96" spans="1:9" x14ac:dyDescent="0.25">
      <c r="A96" s="174"/>
      <c r="B96" s="179"/>
      <c r="C96" s="179" t="s">
        <v>359</v>
      </c>
      <c r="D96" s="179" t="s">
        <v>231</v>
      </c>
      <c r="E96" s="24" t="s">
        <v>360</v>
      </c>
      <c r="F96" s="24" t="s">
        <v>281</v>
      </c>
      <c r="G96" s="15">
        <v>5.3959999999999999</v>
      </c>
      <c r="H96" s="15">
        <v>5.3959999999999999</v>
      </c>
      <c r="I96" s="16">
        <v>6.4866799999999998</v>
      </c>
    </row>
    <row r="97" spans="1:9" x14ac:dyDescent="0.25">
      <c r="A97" s="174"/>
      <c r="B97" s="179"/>
      <c r="C97" s="179"/>
      <c r="D97" s="179"/>
      <c r="E97" s="24" t="s">
        <v>361</v>
      </c>
      <c r="F97" s="24" t="s">
        <v>297</v>
      </c>
      <c r="G97" s="15">
        <v>29861.717000000001</v>
      </c>
      <c r="H97" s="15">
        <v>29861.717000000001</v>
      </c>
      <c r="I97" s="16">
        <v>19407.28196</v>
      </c>
    </row>
    <row r="98" spans="1:9" x14ac:dyDescent="0.25">
      <c r="A98" s="174"/>
      <c r="B98" s="179"/>
      <c r="C98" s="24" t="s">
        <v>228</v>
      </c>
      <c r="D98" s="24" t="s">
        <v>195</v>
      </c>
      <c r="E98" s="24" t="s">
        <v>362</v>
      </c>
      <c r="F98" s="24" t="s">
        <v>209</v>
      </c>
      <c r="G98" s="15"/>
      <c r="H98" s="15"/>
      <c r="I98" s="16">
        <v>35.688549999999999</v>
      </c>
    </row>
    <row r="99" spans="1:9" x14ac:dyDescent="0.25">
      <c r="A99" s="174"/>
      <c r="B99" s="179"/>
      <c r="C99" s="179" t="s">
        <v>363</v>
      </c>
      <c r="D99" s="179" t="s">
        <v>217</v>
      </c>
      <c r="E99" s="24" t="s">
        <v>364</v>
      </c>
      <c r="F99" s="24" t="s">
        <v>326</v>
      </c>
      <c r="G99" s="15"/>
      <c r="H99" s="15"/>
      <c r="I99" s="16">
        <v>85.779700000000005</v>
      </c>
    </row>
    <row r="100" spans="1:9" x14ac:dyDescent="0.25">
      <c r="A100" s="174"/>
      <c r="B100" s="179"/>
      <c r="C100" s="179"/>
      <c r="D100" s="179"/>
      <c r="E100" s="24" t="s">
        <v>366</v>
      </c>
      <c r="F100" s="24" t="s">
        <v>367</v>
      </c>
      <c r="G100" s="15"/>
      <c r="H100" s="15"/>
      <c r="I100" s="16">
        <v>6254.45298</v>
      </c>
    </row>
    <row r="101" spans="1:9" x14ac:dyDescent="0.25">
      <c r="A101" s="174" t="s">
        <v>95</v>
      </c>
      <c r="B101" s="179" t="s">
        <v>96</v>
      </c>
      <c r="C101" s="179" t="s">
        <v>172</v>
      </c>
      <c r="D101" s="179" t="s">
        <v>173</v>
      </c>
      <c r="E101" s="24" t="s">
        <v>368</v>
      </c>
      <c r="F101" s="24" t="s">
        <v>369</v>
      </c>
      <c r="G101" s="15">
        <v>56597666.357000001</v>
      </c>
      <c r="H101" s="15">
        <v>56597666.357000001</v>
      </c>
      <c r="I101" s="16">
        <v>47271789.997869998</v>
      </c>
    </row>
    <row r="102" spans="1:9" x14ac:dyDescent="0.25">
      <c r="A102" s="174"/>
      <c r="B102" s="179"/>
      <c r="C102" s="179"/>
      <c r="D102" s="179"/>
      <c r="E102" s="24" t="s">
        <v>370</v>
      </c>
      <c r="F102" s="24" t="s">
        <v>371</v>
      </c>
      <c r="G102" s="15">
        <v>175183.228</v>
      </c>
      <c r="H102" s="15">
        <v>175183.228</v>
      </c>
      <c r="I102" s="16">
        <v>548719.06316999998</v>
      </c>
    </row>
    <row r="103" spans="1:9" x14ac:dyDescent="0.25">
      <c r="A103" s="174"/>
      <c r="B103" s="179"/>
      <c r="C103" s="179" t="s">
        <v>194</v>
      </c>
      <c r="D103" s="179" t="s">
        <v>195</v>
      </c>
      <c r="E103" s="24" t="s">
        <v>372</v>
      </c>
      <c r="F103" s="24" t="s">
        <v>373</v>
      </c>
      <c r="G103" s="15">
        <v>20375.834999999999</v>
      </c>
      <c r="H103" s="15">
        <v>20375.834999999999</v>
      </c>
      <c r="I103" s="16">
        <v>36288.813309999998</v>
      </c>
    </row>
    <row r="104" spans="1:9" x14ac:dyDescent="0.25">
      <c r="A104" s="174"/>
      <c r="B104" s="179"/>
      <c r="C104" s="179"/>
      <c r="D104" s="179"/>
      <c r="E104" s="24" t="s">
        <v>208</v>
      </c>
      <c r="F104" s="24" t="s">
        <v>209</v>
      </c>
      <c r="G104" s="15"/>
      <c r="H104" s="15"/>
      <c r="I104" s="16">
        <v>1039.7195200000001</v>
      </c>
    </row>
    <row r="105" spans="1:9" x14ac:dyDescent="0.25">
      <c r="A105" s="174"/>
      <c r="B105" s="179"/>
      <c r="C105" s="179"/>
      <c r="D105" s="179"/>
      <c r="E105" s="24" t="s">
        <v>374</v>
      </c>
      <c r="F105" s="24" t="s">
        <v>375</v>
      </c>
      <c r="G105" s="15">
        <v>19592.22</v>
      </c>
      <c r="H105" s="15">
        <v>19592.22</v>
      </c>
      <c r="I105" s="16">
        <v>59079.153839999999</v>
      </c>
    </row>
    <row r="106" spans="1:9" x14ac:dyDescent="0.25">
      <c r="A106" s="174"/>
      <c r="B106" s="179"/>
      <c r="C106" s="179"/>
      <c r="D106" s="179"/>
      <c r="E106" s="24" t="s">
        <v>376</v>
      </c>
      <c r="F106" s="24" t="s">
        <v>377</v>
      </c>
      <c r="G106" s="15">
        <v>4106.1639999999998</v>
      </c>
      <c r="H106" s="15">
        <v>4106.1639999999998</v>
      </c>
      <c r="I106" s="16">
        <v>11632.18172</v>
      </c>
    </row>
    <row r="107" spans="1:9" x14ac:dyDescent="0.25">
      <c r="A107" s="174"/>
      <c r="B107" s="179"/>
      <c r="C107" s="179"/>
      <c r="D107" s="179"/>
      <c r="E107" s="24" t="s">
        <v>378</v>
      </c>
      <c r="F107" s="24" t="s">
        <v>379</v>
      </c>
      <c r="G107" s="15">
        <v>381411.33299999998</v>
      </c>
      <c r="H107" s="15">
        <v>381411.33299999998</v>
      </c>
      <c r="I107" s="16">
        <v>474521.89622</v>
      </c>
    </row>
    <row r="108" spans="1:9" x14ac:dyDescent="0.25">
      <c r="A108" s="174"/>
      <c r="B108" s="179"/>
      <c r="C108" s="179" t="s">
        <v>216</v>
      </c>
      <c r="D108" s="179" t="s">
        <v>217</v>
      </c>
      <c r="E108" s="24" t="s">
        <v>325</v>
      </c>
      <c r="F108" s="24" t="s">
        <v>326</v>
      </c>
      <c r="G108" s="15"/>
      <c r="H108" s="15"/>
      <c r="I108" s="16">
        <v>90.077740000000006</v>
      </c>
    </row>
    <row r="109" spans="1:9" x14ac:dyDescent="0.25">
      <c r="A109" s="174"/>
      <c r="B109" s="179"/>
      <c r="C109" s="179"/>
      <c r="D109" s="179"/>
      <c r="E109" s="24" t="s">
        <v>714</v>
      </c>
      <c r="F109" s="24" t="s">
        <v>367</v>
      </c>
      <c r="G109" s="15">
        <v>105010.564</v>
      </c>
      <c r="H109" s="15">
        <v>105010.564</v>
      </c>
      <c r="I109" s="16">
        <v>165948.07496</v>
      </c>
    </row>
    <row r="110" spans="1:9" x14ac:dyDescent="0.25">
      <c r="A110" s="174"/>
      <c r="B110" s="179"/>
      <c r="C110" s="179" t="s">
        <v>220</v>
      </c>
      <c r="D110" s="179" t="s">
        <v>221</v>
      </c>
      <c r="E110" s="24" t="s">
        <v>384</v>
      </c>
      <c r="F110" s="24" t="s">
        <v>385</v>
      </c>
      <c r="G110" s="15">
        <v>139566.908</v>
      </c>
      <c r="H110" s="15">
        <v>139566.908</v>
      </c>
      <c r="I110" s="16">
        <v>1528721.9407599999</v>
      </c>
    </row>
    <row r="111" spans="1:9" x14ac:dyDescent="0.25">
      <c r="A111" s="174"/>
      <c r="B111" s="179"/>
      <c r="C111" s="179"/>
      <c r="D111" s="179"/>
      <c r="E111" s="24" t="s">
        <v>386</v>
      </c>
      <c r="F111" s="24" t="s">
        <v>387</v>
      </c>
      <c r="G111" s="15">
        <v>40659.707000000002</v>
      </c>
      <c r="H111" s="15">
        <v>40659.707000000002</v>
      </c>
      <c r="I111" s="16">
        <v>103003.93339000001</v>
      </c>
    </row>
    <row r="112" spans="1:9" x14ac:dyDescent="0.25">
      <c r="A112" s="174"/>
      <c r="B112" s="179"/>
      <c r="C112" s="24" t="s">
        <v>226</v>
      </c>
      <c r="D112" s="24" t="s">
        <v>173</v>
      </c>
      <c r="E112" s="24" t="s">
        <v>388</v>
      </c>
      <c r="F112" s="24" t="s">
        <v>369</v>
      </c>
      <c r="G112" s="15"/>
      <c r="H112" s="15"/>
      <c r="I112" s="16">
        <v>29.704049999999999</v>
      </c>
    </row>
    <row r="113" spans="1:9" x14ac:dyDescent="0.25">
      <c r="A113" s="174"/>
      <c r="B113" s="179"/>
      <c r="C113" s="24" t="s">
        <v>228</v>
      </c>
      <c r="D113" s="24" t="s">
        <v>195</v>
      </c>
      <c r="E113" s="24" t="s">
        <v>389</v>
      </c>
      <c r="F113" s="24" t="s">
        <v>379</v>
      </c>
      <c r="G113" s="15"/>
      <c r="H113" s="15"/>
      <c r="I113" s="16">
        <v>22.297440000000002</v>
      </c>
    </row>
    <row r="114" spans="1:9" x14ac:dyDescent="0.25">
      <c r="A114" s="174" t="s">
        <v>97</v>
      </c>
      <c r="B114" s="179" t="s">
        <v>98</v>
      </c>
      <c r="C114" s="179" t="s">
        <v>172</v>
      </c>
      <c r="D114" s="179" t="s">
        <v>173</v>
      </c>
      <c r="E114" s="24" t="s">
        <v>390</v>
      </c>
      <c r="F114" s="24" t="s">
        <v>391</v>
      </c>
      <c r="G114" s="15">
        <v>147382020.477</v>
      </c>
      <c r="H114" s="15">
        <v>147382020.477</v>
      </c>
      <c r="I114" s="16">
        <v>153412289.59733999</v>
      </c>
    </row>
    <row r="115" spans="1:9" x14ac:dyDescent="0.25">
      <c r="A115" s="174"/>
      <c r="B115" s="179"/>
      <c r="C115" s="179"/>
      <c r="D115" s="179"/>
      <c r="E115" s="24" t="s">
        <v>392</v>
      </c>
      <c r="F115" s="24" t="s">
        <v>393</v>
      </c>
      <c r="G115" s="15">
        <v>999690.46</v>
      </c>
      <c r="H115" s="15">
        <v>999690.46</v>
      </c>
      <c r="I115" s="16">
        <v>1087571.3896900001</v>
      </c>
    </row>
    <row r="116" spans="1:9" x14ac:dyDescent="0.25">
      <c r="A116" s="174"/>
      <c r="B116" s="179"/>
      <c r="C116" s="179" t="s">
        <v>194</v>
      </c>
      <c r="D116" s="179" t="s">
        <v>195</v>
      </c>
      <c r="E116" s="24" t="s">
        <v>394</v>
      </c>
      <c r="F116" s="24" t="s">
        <v>395</v>
      </c>
      <c r="G116" s="15">
        <v>519384.63299999997</v>
      </c>
      <c r="H116" s="15">
        <v>519384.63299999997</v>
      </c>
      <c r="I116" s="16">
        <v>738151.62263999996</v>
      </c>
    </row>
    <row r="117" spans="1:9" x14ac:dyDescent="0.25">
      <c r="A117" s="174"/>
      <c r="B117" s="179"/>
      <c r="C117" s="179"/>
      <c r="D117" s="179"/>
      <c r="E117" s="24" t="s">
        <v>396</v>
      </c>
      <c r="F117" s="24" t="s">
        <v>397</v>
      </c>
      <c r="G117" s="15">
        <v>48294.728000000003</v>
      </c>
      <c r="H117" s="15">
        <v>48294.728000000003</v>
      </c>
      <c r="I117" s="16">
        <v>80621.27592</v>
      </c>
    </row>
    <row r="118" spans="1:9" x14ac:dyDescent="0.25">
      <c r="A118" s="174"/>
      <c r="B118" s="179"/>
      <c r="C118" s="179"/>
      <c r="D118" s="179"/>
      <c r="E118" s="24" t="s">
        <v>398</v>
      </c>
      <c r="F118" s="24" t="s">
        <v>399</v>
      </c>
      <c r="G118" s="15">
        <v>71463.603000000003</v>
      </c>
      <c r="H118" s="15">
        <v>71463.603000000003</v>
      </c>
      <c r="I118" s="16">
        <v>77799.16545</v>
      </c>
    </row>
    <row r="119" spans="1:9" x14ac:dyDescent="0.25">
      <c r="A119" s="174"/>
      <c r="B119" s="179"/>
      <c r="C119" s="179"/>
      <c r="D119" s="179"/>
      <c r="E119" s="24" t="s">
        <v>400</v>
      </c>
      <c r="F119" s="24" t="s">
        <v>401</v>
      </c>
      <c r="G119" s="15">
        <v>16182.299000000001</v>
      </c>
      <c r="H119" s="15">
        <v>16182.299000000001</v>
      </c>
      <c r="I119" s="16">
        <v>36097.230929999998</v>
      </c>
    </row>
    <row r="120" spans="1:9" x14ac:dyDescent="0.25">
      <c r="A120" s="174"/>
      <c r="B120" s="179"/>
      <c r="C120" s="179" t="s">
        <v>216</v>
      </c>
      <c r="D120" s="179" t="s">
        <v>217</v>
      </c>
      <c r="E120" s="24" t="s">
        <v>325</v>
      </c>
      <c r="F120" s="24" t="s">
        <v>326</v>
      </c>
      <c r="G120" s="15"/>
      <c r="H120" s="15"/>
      <c r="I120" s="16">
        <v>10080.66351</v>
      </c>
    </row>
    <row r="121" spans="1:9" x14ac:dyDescent="0.25">
      <c r="A121" s="174"/>
      <c r="B121" s="179"/>
      <c r="C121" s="179"/>
      <c r="D121" s="179"/>
      <c r="E121" s="24" t="s">
        <v>714</v>
      </c>
      <c r="F121" s="24" t="s">
        <v>367</v>
      </c>
      <c r="G121" s="15"/>
      <c r="H121" s="15"/>
      <c r="I121" s="16">
        <v>0.10734</v>
      </c>
    </row>
    <row r="122" spans="1:9" x14ac:dyDescent="0.25">
      <c r="A122" s="174"/>
      <c r="B122" s="179"/>
      <c r="C122" s="179" t="s">
        <v>220</v>
      </c>
      <c r="D122" s="179" t="s">
        <v>221</v>
      </c>
      <c r="E122" s="24" t="s">
        <v>402</v>
      </c>
      <c r="F122" s="24" t="s">
        <v>403</v>
      </c>
      <c r="G122" s="15">
        <v>416318.09</v>
      </c>
      <c r="H122" s="15">
        <v>416318.09</v>
      </c>
      <c r="I122" s="16">
        <v>3536500.5450800001</v>
      </c>
    </row>
    <row r="123" spans="1:9" x14ac:dyDescent="0.25">
      <c r="A123" s="174"/>
      <c r="B123" s="179"/>
      <c r="C123" s="179"/>
      <c r="D123" s="179"/>
      <c r="E123" s="24" t="s">
        <v>404</v>
      </c>
      <c r="F123" s="24" t="s">
        <v>405</v>
      </c>
      <c r="G123" s="15">
        <v>199292.80600000001</v>
      </c>
      <c r="H123" s="15">
        <v>199292.80600000001</v>
      </c>
      <c r="I123" s="16">
        <v>554440.29507999995</v>
      </c>
    </row>
    <row r="124" spans="1:9" x14ac:dyDescent="0.25">
      <c r="A124" s="174" t="s">
        <v>99</v>
      </c>
      <c r="B124" s="179" t="s">
        <v>100</v>
      </c>
      <c r="C124" s="179" t="s">
        <v>172</v>
      </c>
      <c r="D124" s="179" t="s">
        <v>173</v>
      </c>
      <c r="E124" s="24" t="s">
        <v>717</v>
      </c>
      <c r="F124" s="24" t="s">
        <v>718</v>
      </c>
      <c r="G124" s="15">
        <v>476056.58600000001</v>
      </c>
      <c r="H124" s="15">
        <v>476056.58600000001</v>
      </c>
      <c r="I124" s="16">
        <v>99088.494160000002</v>
      </c>
    </row>
    <row r="125" spans="1:9" x14ac:dyDescent="0.25">
      <c r="A125" s="174"/>
      <c r="B125" s="179"/>
      <c r="C125" s="179"/>
      <c r="D125" s="179"/>
      <c r="E125" s="24" t="s">
        <v>408</v>
      </c>
      <c r="F125" s="24" t="s">
        <v>409</v>
      </c>
      <c r="G125" s="15">
        <v>447767.82199999999</v>
      </c>
      <c r="H125" s="15">
        <v>447767.82199999999</v>
      </c>
      <c r="I125" s="16">
        <v>11197327.24766</v>
      </c>
    </row>
    <row r="126" spans="1:9" x14ac:dyDescent="0.25">
      <c r="A126" s="174"/>
      <c r="B126" s="179"/>
      <c r="C126" s="179"/>
      <c r="D126" s="179"/>
      <c r="E126" s="24" t="s">
        <v>410</v>
      </c>
      <c r="F126" s="24" t="s">
        <v>411</v>
      </c>
      <c r="G126" s="15">
        <v>1691479.8589999999</v>
      </c>
      <c r="H126" s="15">
        <v>1691479.8589999999</v>
      </c>
      <c r="I126" s="16">
        <v>1390459.3284100001</v>
      </c>
    </row>
    <row r="127" spans="1:9" x14ac:dyDescent="0.25">
      <c r="A127" s="174"/>
      <c r="B127" s="179"/>
      <c r="C127" s="179"/>
      <c r="D127" s="179"/>
      <c r="E127" s="24" t="s">
        <v>412</v>
      </c>
      <c r="F127" s="24" t="s">
        <v>413</v>
      </c>
      <c r="G127" s="15">
        <v>7238686.1639999999</v>
      </c>
      <c r="H127" s="15">
        <v>7238686.1639999999</v>
      </c>
      <c r="I127" s="16">
        <v>5872015.4041400002</v>
      </c>
    </row>
    <row r="128" spans="1:9" x14ac:dyDescent="0.25">
      <c r="A128" s="174"/>
      <c r="B128" s="179"/>
      <c r="C128" s="179"/>
      <c r="D128" s="179"/>
      <c r="E128" s="24" t="s">
        <v>414</v>
      </c>
      <c r="F128" s="24" t="s">
        <v>415</v>
      </c>
      <c r="G128" s="15">
        <v>121625452.698</v>
      </c>
      <c r="H128" s="15">
        <v>121625452.698</v>
      </c>
      <c r="I128" s="16">
        <v>103973755.74559</v>
      </c>
    </row>
    <row r="129" spans="1:9" x14ac:dyDescent="0.25">
      <c r="A129" s="174"/>
      <c r="B129" s="179"/>
      <c r="C129" s="179"/>
      <c r="D129" s="179"/>
      <c r="E129" s="24" t="s">
        <v>418</v>
      </c>
      <c r="F129" s="24" t="s">
        <v>419</v>
      </c>
      <c r="G129" s="15">
        <v>2635462.892</v>
      </c>
      <c r="H129" s="15">
        <v>2635462.892</v>
      </c>
      <c r="I129" s="16">
        <v>2657433.7970699999</v>
      </c>
    </row>
    <row r="130" spans="1:9" x14ac:dyDescent="0.25">
      <c r="A130" s="174"/>
      <c r="B130" s="179"/>
      <c r="C130" s="179"/>
      <c r="D130" s="179"/>
      <c r="E130" s="24" t="s">
        <v>420</v>
      </c>
      <c r="F130" s="24" t="s">
        <v>421</v>
      </c>
      <c r="G130" s="15">
        <v>25466771.125</v>
      </c>
      <c r="H130" s="15">
        <v>25466771.125</v>
      </c>
      <c r="I130" s="16">
        <v>27298257.008779999</v>
      </c>
    </row>
    <row r="131" spans="1:9" x14ac:dyDescent="0.25">
      <c r="A131" s="174"/>
      <c r="B131" s="179"/>
      <c r="C131" s="179"/>
      <c r="D131" s="179"/>
      <c r="E131" s="24" t="s">
        <v>422</v>
      </c>
      <c r="F131" s="24" t="s">
        <v>423</v>
      </c>
      <c r="G131" s="15">
        <v>5691781.9129999997</v>
      </c>
      <c r="H131" s="15">
        <v>5691781.9129999997</v>
      </c>
      <c r="I131" s="16">
        <v>6197753.4717699997</v>
      </c>
    </row>
    <row r="132" spans="1:9" x14ac:dyDescent="0.25">
      <c r="A132" s="174"/>
      <c r="B132" s="179"/>
      <c r="C132" s="179"/>
      <c r="D132" s="179"/>
      <c r="E132" s="24" t="s">
        <v>424</v>
      </c>
      <c r="F132" s="24" t="s">
        <v>425</v>
      </c>
      <c r="G132" s="15">
        <v>24474870.684999999</v>
      </c>
      <c r="H132" s="15">
        <v>24474870.684999999</v>
      </c>
      <c r="I132" s="16">
        <v>24822861.05046</v>
      </c>
    </row>
    <row r="133" spans="1:9" x14ac:dyDescent="0.25">
      <c r="A133" s="174"/>
      <c r="B133" s="179"/>
      <c r="C133" s="179"/>
      <c r="D133" s="179"/>
      <c r="E133" s="24" t="s">
        <v>428</v>
      </c>
      <c r="F133" s="24" t="s">
        <v>429</v>
      </c>
      <c r="G133" s="15">
        <v>2876521.6830000002</v>
      </c>
      <c r="H133" s="15">
        <v>2876521.6830000002</v>
      </c>
      <c r="I133" s="16">
        <v>2775610.5092799999</v>
      </c>
    </row>
    <row r="134" spans="1:9" x14ac:dyDescent="0.25">
      <c r="A134" s="174"/>
      <c r="B134" s="179"/>
      <c r="C134" s="179"/>
      <c r="D134" s="179"/>
      <c r="E134" s="24" t="s">
        <v>430</v>
      </c>
      <c r="F134" s="24" t="s">
        <v>431</v>
      </c>
      <c r="G134" s="15">
        <v>8757.9940000000006</v>
      </c>
      <c r="H134" s="15">
        <v>8757.9940000000006</v>
      </c>
      <c r="I134" s="16">
        <v>8101.5708599999998</v>
      </c>
    </row>
    <row r="135" spans="1:9" x14ac:dyDescent="0.25">
      <c r="A135" s="174"/>
      <c r="B135" s="179"/>
      <c r="C135" s="179"/>
      <c r="D135" s="179"/>
      <c r="E135" s="24" t="s">
        <v>432</v>
      </c>
      <c r="F135" s="24" t="s">
        <v>433</v>
      </c>
      <c r="G135" s="15">
        <v>1251671.8689999999</v>
      </c>
      <c r="H135" s="15">
        <v>1251671.8689999999</v>
      </c>
      <c r="I135" s="16">
        <v>1408533.9553100001</v>
      </c>
    </row>
    <row r="136" spans="1:9" x14ac:dyDescent="0.25">
      <c r="A136" s="174"/>
      <c r="B136" s="179"/>
      <c r="C136" s="179"/>
      <c r="D136" s="179"/>
      <c r="E136" s="24" t="s">
        <v>434</v>
      </c>
      <c r="F136" s="24" t="s">
        <v>435</v>
      </c>
      <c r="G136" s="15">
        <v>7.5880000000000001</v>
      </c>
      <c r="H136" s="15">
        <v>7.5880000000000001</v>
      </c>
      <c r="I136" s="16">
        <v>0</v>
      </c>
    </row>
    <row r="137" spans="1:9" x14ac:dyDescent="0.25">
      <c r="A137" s="174"/>
      <c r="B137" s="179"/>
      <c r="C137" s="179"/>
      <c r="D137" s="179"/>
      <c r="E137" s="24" t="s">
        <v>436</v>
      </c>
      <c r="F137" s="24" t="s">
        <v>437</v>
      </c>
      <c r="G137" s="15">
        <v>3590632.19</v>
      </c>
      <c r="H137" s="15">
        <v>3590632.19</v>
      </c>
      <c r="I137" s="16">
        <v>3249815.96838</v>
      </c>
    </row>
    <row r="138" spans="1:9" x14ac:dyDescent="0.25">
      <c r="A138" s="174"/>
      <c r="B138" s="179"/>
      <c r="C138" s="179"/>
      <c r="D138" s="179"/>
      <c r="E138" s="24" t="s">
        <v>438</v>
      </c>
      <c r="F138" s="24" t="s">
        <v>439</v>
      </c>
      <c r="G138" s="15">
        <v>60234944.151000001</v>
      </c>
      <c r="H138" s="15">
        <v>60234944.151000001</v>
      </c>
      <c r="I138" s="16">
        <v>55536464.543779999</v>
      </c>
    </row>
    <row r="139" spans="1:9" x14ac:dyDescent="0.25">
      <c r="A139" s="174"/>
      <c r="B139" s="179"/>
      <c r="C139" s="179"/>
      <c r="D139" s="179"/>
      <c r="E139" s="24" t="s">
        <v>440</v>
      </c>
      <c r="F139" s="24" t="s">
        <v>441</v>
      </c>
      <c r="G139" s="15">
        <v>122014.22900000001</v>
      </c>
      <c r="H139" s="15">
        <v>122014.22900000001</v>
      </c>
      <c r="I139" s="16">
        <v>117432.94372</v>
      </c>
    </row>
    <row r="140" spans="1:9" x14ac:dyDescent="0.25">
      <c r="A140" s="174"/>
      <c r="B140" s="179"/>
      <c r="C140" s="179"/>
      <c r="D140" s="179"/>
      <c r="E140" s="24" t="s">
        <v>442</v>
      </c>
      <c r="F140" s="24" t="s">
        <v>443</v>
      </c>
      <c r="G140" s="15">
        <v>1074.9259999999999</v>
      </c>
      <c r="H140" s="15">
        <v>1074.9259999999999</v>
      </c>
      <c r="I140" s="16">
        <v>345759.68104</v>
      </c>
    </row>
    <row r="141" spans="1:9" x14ac:dyDescent="0.25">
      <c r="A141" s="174"/>
      <c r="B141" s="179"/>
      <c r="C141" s="179"/>
      <c r="D141" s="179"/>
      <c r="E141" s="24" t="s">
        <v>444</v>
      </c>
      <c r="F141" s="24" t="s">
        <v>445</v>
      </c>
      <c r="G141" s="15">
        <v>2016808.0549999999</v>
      </c>
      <c r="H141" s="15">
        <v>2016808.0549999999</v>
      </c>
      <c r="I141" s="16">
        <v>1117923.0828</v>
      </c>
    </row>
    <row r="142" spans="1:9" x14ac:dyDescent="0.25">
      <c r="A142" s="174"/>
      <c r="B142" s="179"/>
      <c r="C142" s="179"/>
      <c r="D142" s="179"/>
      <c r="E142" s="24" t="s">
        <v>446</v>
      </c>
      <c r="F142" s="24" t="s">
        <v>447</v>
      </c>
      <c r="G142" s="15">
        <v>2525252.3629999999</v>
      </c>
      <c r="H142" s="15">
        <v>2525252.3629999999</v>
      </c>
      <c r="I142" s="16">
        <v>2485253.9299699999</v>
      </c>
    </row>
    <row r="143" spans="1:9" x14ac:dyDescent="0.25">
      <c r="A143" s="174"/>
      <c r="B143" s="179"/>
      <c r="C143" s="179"/>
      <c r="D143" s="179"/>
      <c r="E143" s="24" t="s">
        <v>448</v>
      </c>
      <c r="F143" s="24" t="s">
        <v>449</v>
      </c>
      <c r="G143" s="15">
        <v>16604153.710000001</v>
      </c>
      <c r="H143" s="15">
        <v>16604153.710000001</v>
      </c>
      <c r="I143" s="16">
        <v>14741263.248950001</v>
      </c>
    </row>
    <row r="144" spans="1:9" x14ac:dyDescent="0.25">
      <c r="A144" s="174"/>
      <c r="B144" s="179"/>
      <c r="C144" s="179"/>
      <c r="D144" s="179"/>
      <c r="E144" s="24" t="s">
        <v>450</v>
      </c>
      <c r="F144" s="24" t="s">
        <v>451</v>
      </c>
      <c r="G144" s="15">
        <v>24956381.210999999</v>
      </c>
      <c r="H144" s="15">
        <v>24956381.210999999</v>
      </c>
      <c r="I144" s="16">
        <v>26065759.7051</v>
      </c>
    </row>
    <row r="145" spans="1:9" x14ac:dyDescent="0.25">
      <c r="A145" s="174"/>
      <c r="B145" s="179"/>
      <c r="C145" s="179" t="s">
        <v>194</v>
      </c>
      <c r="D145" s="179" t="s">
        <v>195</v>
      </c>
      <c r="E145" s="24" t="s">
        <v>452</v>
      </c>
      <c r="F145" s="24" t="s">
        <v>453</v>
      </c>
      <c r="G145" s="15"/>
      <c r="H145" s="15"/>
      <c r="I145" s="16">
        <v>4.5940000000000002E-2</v>
      </c>
    </row>
    <row r="146" spans="1:9" x14ac:dyDescent="0.25">
      <c r="A146" s="174"/>
      <c r="B146" s="179"/>
      <c r="C146" s="179"/>
      <c r="D146" s="179"/>
      <c r="E146" s="24" t="s">
        <v>454</v>
      </c>
      <c r="F146" s="24" t="s">
        <v>455</v>
      </c>
      <c r="G146" s="15">
        <v>15.295999999999999</v>
      </c>
      <c r="H146" s="15">
        <v>15.295999999999999</v>
      </c>
      <c r="I146" s="16">
        <v>5.4108700000000001</v>
      </c>
    </row>
    <row r="147" spans="1:9" x14ac:dyDescent="0.25">
      <c r="A147" s="174"/>
      <c r="B147" s="179"/>
      <c r="C147" s="179"/>
      <c r="D147" s="179"/>
      <c r="E147" s="24" t="s">
        <v>752</v>
      </c>
      <c r="F147" s="24" t="s">
        <v>753</v>
      </c>
      <c r="G147" s="15">
        <v>4835.683</v>
      </c>
      <c r="H147" s="15">
        <v>4835.683</v>
      </c>
      <c r="I147" s="16">
        <v>7541.4546</v>
      </c>
    </row>
    <row r="148" spans="1:9" x14ac:dyDescent="0.25">
      <c r="A148" s="174"/>
      <c r="B148" s="179"/>
      <c r="C148" s="179"/>
      <c r="D148" s="179"/>
      <c r="E148" s="24" t="s">
        <v>460</v>
      </c>
      <c r="F148" s="24" t="s">
        <v>461</v>
      </c>
      <c r="G148" s="15">
        <v>22.88</v>
      </c>
      <c r="H148" s="15">
        <v>22.88</v>
      </c>
      <c r="I148" s="16">
        <v>244.46141</v>
      </c>
    </row>
    <row r="149" spans="1:9" x14ac:dyDescent="0.25">
      <c r="A149" s="174"/>
      <c r="B149" s="179"/>
      <c r="C149" s="179"/>
      <c r="D149" s="179"/>
      <c r="E149" s="24" t="s">
        <v>725</v>
      </c>
      <c r="F149" s="24" t="s">
        <v>726</v>
      </c>
      <c r="G149" s="15"/>
      <c r="H149" s="15"/>
      <c r="I149" s="16">
        <v>0.54554000000000002</v>
      </c>
    </row>
    <row r="150" spans="1:9" x14ac:dyDescent="0.25">
      <c r="A150" s="174"/>
      <c r="B150" s="179"/>
      <c r="C150" s="179"/>
      <c r="D150" s="179"/>
      <c r="E150" s="24" t="s">
        <v>462</v>
      </c>
      <c r="F150" s="24" t="s">
        <v>463</v>
      </c>
      <c r="G150" s="15">
        <v>1739.1769999999999</v>
      </c>
      <c r="H150" s="15">
        <v>1739.1769999999999</v>
      </c>
      <c r="I150" s="16">
        <v>16714.208119999999</v>
      </c>
    </row>
    <row r="151" spans="1:9" x14ac:dyDescent="0.25">
      <c r="A151" s="174"/>
      <c r="B151" s="179"/>
      <c r="C151" s="179"/>
      <c r="D151" s="179"/>
      <c r="E151" s="24" t="s">
        <v>466</v>
      </c>
      <c r="F151" s="24" t="s">
        <v>467</v>
      </c>
      <c r="G151" s="15">
        <v>52.575000000000003</v>
      </c>
      <c r="H151" s="15">
        <v>52.575000000000003</v>
      </c>
      <c r="I151" s="16">
        <v>49.74709</v>
      </c>
    </row>
    <row r="152" spans="1:9" x14ac:dyDescent="0.25">
      <c r="A152" s="174"/>
      <c r="B152" s="179"/>
      <c r="C152" s="179"/>
      <c r="D152" s="179"/>
      <c r="E152" s="24" t="s">
        <v>468</v>
      </c>
      <c r="F152" s="24" t="s">
        <v>469</v>
      </c>
      <c r="G152" s="15">
        <v>17540.664000000001</v>
      </c>
      <c r="H152" s="15">
        <v>17540.664000000001</v>
      </c>
      <c r="I152" s="16">
        <v>4223.6880899999996</v>
      </c>
    </row>
    <row r="153" spans="1:9" x14ac:dyDescent="0.25">
      <c r="A153" s="174"/>
      <c r="B153" s="179"/>
      <c r="C153" s="179"/>
      <c r="D153" s="179"/>
      <c r="E153" s="24" t="s">
        <v>470</v>
      </c>
      <c r="F153" s="24" t="s">
        <v>471</v>
      </c>
      <c r="G153" s="15">
        <v>693.10500000000002</v>
      </c>
      <c r="H153" s="15">
        <v>693.10500000000002</v>
      </c>
      <c r="I153" s="16">
        <v>7.5391500000000002</v>
      </c>
    </row>
    <row r="154" spans="1:9" x14ac:dyDescent="0.25">
      <c r="A154" s="174"/>
      <c r="B154" s="179"/>
      <c r="C154" s="179"/>
      <c r="D154" s="179"/>
      <c r="E154" s="24" t="s">
        <v>472</v>
      </c>
      <c r="F154" s="24" t="s">
        <v>473</v>
      </c>
      <c r="G154" s="15">
        <v>2743.375</v>
      </c>
      <c r="H154" s="15">
        <v>2743.375</v>
      </c>
      <c r="I154" s="16">
        <v>41071.030890000002</v>
      </c>
    </row>
    <row r="155" spans="1:9" x14ac:dyDescent="0.25">
      <c r="A155" s="174"/>
      <c r="B155" s="179"/>
      <c r="C155" s="179"/>
      <c r="D155" s="179"/>
      <c r="E155" s="24" t="s">
        <v>474</v>
      </c>
      <c r="F155" s="24" t="s">
        <v>475</v>
      </c>
      <c r="G155" s="15">
        <v>70258.589000000007</v>
      </c>
      <c r="H155" s="15">
        <v>70258.589000000007</v>
      </c>
      <c r="I155" s="16">
        <v>76587.473790000004</v>
      </c>
    </row>
    <row r="156" spans="1:9" x14ac:dyDescent="0.25">
      <c r="A156" s="174"/>
      <c r="B156" s="179"/>
      <c r="C156" s="179"/>
      <c r="D156" s="179"/>
      <c r="E156" s="24" t="s">
        <v>476</v>
      </c>
      <c r="F156" s="24" t="s">
        <v>477</v>
      </c>
      <c r="G156" s="15">
        <v>2140.9520000000002</v>
      </c>
      <c r="H156" s="15">
        <v>2140.9520000000002</v>
      </c>
      <c r="I156" s="16">
        <v>2872.0251199999998</v>
      </c>
    </row>
    <row r="157" spans="1:9" x14ac:dyDescent="0.25">
      <c r="A157" s="174"/>
      <c r="B157" s="179"/>
      <c r="C157" s="179"/>
      <c r="D157" s="179"/>
      <c r="E157" s="24" t="s">
        <v>727</v>
      </c>
      <c r="F157" s="24" t="s">
        <v>728</v>
      </c>
      <c r="G157" s="15">
        <v>13.83</v>
      </c>
      <c r="H157" s="15">
        <v>13.83</v>
      </c>
      <c r="I157" s="16"/>
    </row>
    <row r="158" spans="1:9" x14ac:dyDescent="0.25">
      <c r="A158" s="174"/>
      <c r="B158" s="179"/>
      <c r="C158" s="179"/>
      <c r="D158" s="179"/>
      <c r="E158" s="24" t="s">
        <v>478</v>
      </c>
      <c r="F158" s="24" t="s">
        <v>479</v>
      </c>
      <c r="G158" s="15">
        <v>13903.031000000001</v>
      </c>
      <c r="H158" s="15">
        <v>13903.031000000001</v>
      </c>
      <c r="I158" s="16">
        <v>10360.118689999999</v>
      </c>
    </row>
    <row r="159" spans="1:9" x14ac:dyDescent="0.25">
      <c r="A159" s="174"/>
      <c r="B159" s="179"/>
      <c r="C159" s="179"/>
      <c r="D159" s="179"/>
      <c r="E159" s="24" t="s">
        <v>480</v>
      </c>
      <c r="F159" s="24" t="s">
        <v>481</v>
      </c>
      <c r="G159" s="15">
        <v>31932.42</v>
      </c>
      <c r="H159" s="15">
        <v>31932.42</v>
      </c>
      <c r="I159" s="16">
        <v>35432.358749999999</v>
      </c>
    </row>
    <row r="160" spans="1:9" x14ac:dyDescent="0.25">
      <c r="A160" s="174"/>
      <c r="B160" s="179"/>
      <c r="C160" s="179"/>
      <c r="D160" s="179"/>
      <c r="E160" s="24" t="s">
        <v>482</v>
      </c>
      <c r="F160" s="24" t="s">
        <v>483</v>
      </c>
      <c r="G160" s="15">
        <v>43.712000000000003</v>
      </c>
      <c r="H160" s="15">
        <v>43.712000000000003</v>
      </c>
      <c r="I160" s="16"/>
    </row>
    <row r="161" spans="1:9" x14ac:dyDescent="0.25">
      <c r="A161" s="174"/>
      <c r="B161" s="179"/>
      <c r="C161" s="179"/>
      <c r="D161" s="179"/>
      <c r="E161" s="24" t="s">
        <v>484</v>
      </c>
      <c r="F161" s="24" t="s">
        <v>485</v>
      </c>
      <c r="G161" s="15">
        <v>446.25700000000001</v>
      </c>
      <c r="H161" s="15">
        <v>446.25700000000001</v>
      </c>
      <c r="I161" s="16">
        <v>309.10379999999998</v>
      </c>
    </row>
    <row r="162" spans="1:9" x14ac:dyDescent="0.25">
      <c r="A162" s="174"/>
      <c r="B162" s="179"/>
      <c r="C162" s="179"/>
      <c r="D162" s="179"/>
      <c r="E162" s="24" t="s">
        <v>486</v>
      </c>
      <c r="F162" s="24" t="s">
        <v>487</v>
      </c>
      <c r="G162" s="15">
        <v>50.009</v>
      </c>
      <c r="H162" s="15">
        <v>50.009</v>
      </c>
      <c r="I162" s="16">
        <v>55.858139999999999</v>
      </c>
    </row>
    <row r="163" spans="1:9" x14ac:dyDescent="0.25">
      <c r="A163" s="174"/>
      <c r="B163" s="179"/>
      <c r="C163" s="179"/>
      <c r="D163" s="179"/>
      <c r="E163" s="24" t="s">
        <v>490</v>
      </c>
      <c r="F163" s="24" t="s">
        <v>491</v>
      </c>
      <c r="G163" s="15">
        <v>22827.021000000001</v>
      </c>
      <c r="H163" s="15">
        <v>22827.021000000001</v>
      </c>
      <c r="I163" s="16">
        <v>23688.489880000001</v>
      </c>
    </row>
    <row r="164" spans="1:9" x14ac:dyDescent="0.25">
      <c r="A164" s="174"/>
      <c r="B164" s="179"/>
      <c r="C164" s="179"/>
      <c r="D164" s="179"/>
      <c r="E164" s="24" t="s">
        <v>492</v>
      </c>
      <c r="F164" s="24" t="s">
        <v>493</v>
      </c>
      <c r="G164" s="15">
        <v>146395.02799999999</v>
      </c>
      <c r="H164" s="15">
        <v>146395.02799999999</v>
      </c>
      <c r="I164" s="16">
        <v>223929.24256000001</v>
      </c>
    </row>
    <row r="165" spans="1:9" x14ac:dyDescent="0.25">
      <c r="A165" s="174"/>
      <c r="B165" s="179"/>
      <c r="C165" s="179"/>
      <c r="D165" s="179"/>
      <c r="E165" s="24" t="s">
        <v>494</v>
      </c>
      <c r="F165" s="24" t="s">
        <v>495</v>
      </c>
      <c r="G165" s="15">
        <v>193716.57199999999</v>
      </c>
      <c r="H165" s="15">
        <v>193716.57199999999</v>
      </c>
      <c r="I165" s="16">
        <v>215176.94067000001</v>
      </c>
    </row>
    <row r="166" spans="1:9" x14ac:dyDescent="0.25">
      <c r="A166" s="174"/>
      <c r="B166" s="179"/>
      <c r="C166" s="179"/>
      <c r="D166" s="179"/>
      <c r="E166" s="24" t="s">
        <v>496</v>
      </c>
      <c r="F166" s="24" t="s">
        <v>497</v>
      </c>
      <c r="G166" s="15">
        <v>22793.288</v>
      </c>
      <c r="H166" s="15">
        <v>22793.288</v>
      </c>
      <c r="I166" s="16">
        <v>1471.4586300000001</v>
      </c>
    </row>
    <row r="167" spans="1:9" x14ac:dyDescent="0.25">
      <c r="A167" s="174"/>
      <c r="B167" s="179"/>
      <c r="C167" s="179"/>
      <c r="D167" s="179"/>
      <c r="E167" s="24" t="s">
        <v>498</v>
      </c>
      <c r="F167" s="24" t="s">
        <v>499</v>
      </c>
      <c r="G167" s="15">
        <v>3248.895</v>
      </c>
      <c r="H167" s="15">
        <v>3248.895</v>
      </c>
      <c r="I167" s="16">
        <v>357.85210000000001</v>
      </c>
    </row>
    <row r="168" spans="1:9" x14ac:dyDescent="0.25">
      <c r="A168" s="174"/>
      <c r="B168" s="179"/>
      <c r="C168" s="179"/>
      <c r="D168" s="179"/>
      <c r="E168" s="24" t="s">
        <v>500</v>
      </c>
      <c r="F168" s="24" t="s">
        <v>501</v>
      </c>
      <c r="G168" s="15">
        <v>66.122</v>
      </c>
      <c r="H168" s="15">
        <v>66.122</v>
      </c>
      <c r="I168" s="16">
        <v>3.62574</v>
      </c>
    </row>
    <row r="169" spans="1:9" x14ac:dyDescent="0.25">
      <c r="A169" s="174"/>
      <c r="B169" s="179"/>
      <c r="C169" s="179"/>
      <c r="D169" s="179"/>
      <c r="E169" s="24" t="s">
        <v>502</v>
      </c>
      <c r="F169" s="24" t="s">
        <v>503</v>
      </c>
      <c r="G169" s="15">
        <v>119314.38499999999</v>
      </c>
      <c r="H169" s="15">
        <v>119314.38499999999</v>
      </c>
      <c r="I169" s="16">
        <v>219807.37172</v>
      </c>
    </row>
    <row r="170" spans="1:9" x14ac:dyDescent="0.25">
      <c r="A170" s="174"/>
      <c r="B170" s="179"/>
      <c r="C170" s="179"/>
      <c r="D170" s="179"/>
      <c r="E170" s="24" t="s">
        <v>504</v>
      </c>
      <c r="F170" s="24" t="s">
        <v>505</v>
      </c>
      <c r="G170" s="15">
        <v>92871.127999999997</v>
      </c>
      <c r="H170" s="15">
        <v>92871.127999999997</v>
      </c>
      <c r="I170" s="16">
        <v>474640.03427</v>
      </c>
    </row>
    <row r="171" spans="1:9" x14ac:dyDescent="0.25">
      <c r="A171" s="174"/>
      <c r="B171" s="179"/>
      <c r="C171" s="179"/>
      <c r="D171" s="179"/>
      <c r="E171" s="24" t="s">
        <v>506</v>
      </c>
      <c r="F171" s="24" t="s">
        <v>507</v>
      </c>
      <c r="G171" s="15">
        <v>461740.36099999998</v>
      </c>
      <c r="H171" s="15">
        <v>461740.36099999998</v>
      </c>
      <c r="I171" s="16">
        <v>484351.20857999998</v>
      </c>
    </row>
    <row r="172" spans="1:9" x14ac:dyDescent="0.25">
      <c r="A172" s="174"/>
      <c r="B172" s="179"/>
      <c r="C172" s="179"/>
      <c r="D172" s="179"/>
      <c r="E172" s="24" t="s">
        <v>508</v>
      </c>
      <c r="F172" s="24" t="s">
        <v>509</v>
      </c>
      <c r="G172" s="15">
        <v>68850.009999999995</v>
      </c>
      <c r="H172" s="15">
        <v>68850.009999999995</v>
      </c>
      <c r="I172" s="16">
        <v>75689.662190000003</v>
      </c>
    </row>
    <row r="173" spans="1:9" x14ac:dyDescent="0.25">
      <c r="A173" s="174"/>
      <c r="B173" s="179"/>
      <c r="C173" s="179"/>
      <c r="D173" s="179"/>
      <c r="E173" s="24" t="s">
        <v>510</v>
      </c>
      <c r="F173" s="24" t="s">
        <v>511</v>
      </c>
      <c r="G173" s="15">
        <v>244.27799999999999</v>
      </c>
      <c r="H173" s="15">
        <v>244.27799999999999</v>
      </c>
      <c r="I173" s="16">
        <v>278.72163999999998</v>
      </c>
    </row>
    <row r="174" spans="1:9" x14ac:dyDescent="0.25">
      <c r="A174" s="174"/>
      <c r="B174" s="179"/>
      <c r="C174" s="179"/>
      <c r="D174" s="179"/>
      <c r="E174" s="24" t="s">
        <v>512</v>
      </c>
      <c r="F174" s="24" t="s">
        <v>513</v>
      </c>
      <c r="G174" s="15">
        <v>17570.506000000001</v>
      </c>
      <c r="H174" s="15">
        <v>17570.506000000001</v>
      </c>
      <c r="I174" s="16">
        <v>11854.962229999999</v>
      </c>
    </row>
    <row r="175" spans="1:9" x14ac:dyDescent="0.25">
      <c r="A175" s="174"/>
      <c r="B175" s="179"/>
      <c r="C175" s="179"/>
      <c r="D175" s="179"/>
      <c r="E175" s="24" t="s">
        <v>514</v>
      </c>
      <c r="F175" s="24" t="s">
        <v>515</v>
      </c>
      <c r="G175" s="15">
        <v>53495.976000000002</v>
      </c>
      <c r="H175" s="15">
        <v>53495.976000000002</v>
      </c>
      <c r="I175" s="16">
        <v>43894.368970000003</v>
      </c>
    </row>
    <row r="176" spans="1:9" x14ac:dyDescent="0.25">
      <c r="A176" s="174"/>
      <c r="B176" s="179"/>
      <c r="C176" s="179"/>
      <c r="D176" s="179"/>
      <c r="E176" s="24" t="s">
        <v>516</v>
      </c>
      <c r="F176" s="24" t="s">
        <v>517</v>
      </c>
      <c r="G176" s="15">
        <v>37422.756000000001</v>
      </c>
      <c r="H176" s="15">
        <v>37422.756000000001</v>
      </c>
      <c r="I176" s="16">
        <v>31673.41749</v>
      </c>
    </row>
    <row r="177" spans="1:9" x14ac:dyDescent="0.25">
      <c r="A177" s="174"/>
      <c r="B177" s="179"/>
      <c r="C177" s="179"/>
      <c r="D177" s="179"/>
      <c r="E177" s="24" t="s">
        <v>518</v>
      </c>
      <c r="F177" s="24" t="s">
        <v>519</v>
      </c>
      <c r="G177" s="15">
        <v>370943.62199999997</v>
      </c>
      <c r="H177" s="15">
        <v>370943.62199999997</v>
      </c>
      <c r="I177" s="16">
        <v>384209.59704000002</v>
      </c>
    </row>
    <row r="178" spans="1:9" x14ac:dyDescent="0.25">
      <c r="A178" s="174"/>
      <c r="B178" s="179"/>
      <c r="C178" s="179"/>
      <c r="D178" s="179"/>
      <c r="E178" s="24" t="s">
        <v>520</v>
      </c>
      <c r="F178" s="24" t="s">
        <v>521</v>
      </c>
      <c r="G178" s="15"/>
      <c r="H178" s="15"/>
      <c r="I178" s="16">
        <v>39.81711</v>
      </c>
    </row>
    <row r="179" spans="1:9" x14ac:dyDescent="0.25">
      <c r="A179" s="174"/>
      <c r="B179" s="179"/>
      <c r="C179" s="179"/>
      <c r="D179" s="179"/>
      <c r="E179" s="24" t="s">
        <v>522</v>
      </c>
      <c r="F179" s="24" t="s">
        <v>523</v>
      </c>
      <c r="G179" s="15">
        <v>1700.989</v>
      </c>
      <c r="H179" s="15">
        <v>1700.989</v>
      </c>
      <c r="I179" s="16">
        <v>50640.2696</v>
      </c>
    </row>
    <row r="180" spans="1:9" x14ac:dyDescent="0.25">
      <c r="A180" s="174"/>
      <c r="B180" s="179"/>
      <c r="C180" s="179" t="s">
        <v>216</v>
      </c>
      <c r="D180" s="179" t="s">
        <v>217</v>
      </c>
      <c r="E180" s="24" t="s">
        <v>325</v>
      </c>
      <c r="F180" s="24" t="s">
        <v>326</v>
      </c>
      <c r="G180" s="15"/>
      <c r="H180" s="15"/>
      <c r="I180" s="16">
        <v>182.54301000000001</v>
      </c>
    </row>
    <row r="181" spans="1:9" x14ac:dyDescent="0.25">
      <c r="A181" s="174"/>
      <c r="B181" s="179"/>
      <c r="C181" s="179"/>
      <c r="D181" s="179"/>
      <c r="E181" s="24" t="s">
        <v>526</v>
      </c>
      <c r="F181" s="24" t="s">
        <v>527</v>
      </c>
      <c r="G181" s="15">
        <v>3816.098</v>
      </c>
      <c r="H181" s="15">
        <v>3816.098</v>
      </c>
      <c r="I181" s="16">
        <v>3183.5231100000001</v>
      </c>
    </row>
    <row r="182" spans="1:9" x14ac:dyDescent="0.25">
      <c r="A182" s="174"/>
      <c r="B182" s="179"/>
      <c r="C182" s="179"/>
      <c r="D182" s="179"/>
      <c r="E182" s="24" t="s">
        <v>528</v>
      </c>
      <c r="F182" s="24" t="s">
        <v>529</v>
      </c>
      <c r="G182" s="15"/>
      <c r="H182" s="15"/>
      <c r="I182" s="16">
        <v>400.53091000000001</v>
      </c>
    </row>
    <row r="183" spans="1:9" x14ac:dyDescent="0.25">
      <c r="A183" s="174"/>
      <c r="B183" s="179"/>
      <c r="C183" s="179"/>
      <c r="D183" s="179"/>
      <c r="E183" s="24" t="s">
        <v>530</v>
      </c>
      <c r="F183" s="24" t="s">
        <v>531</v>
      </c>
      <c r="G183" s="15">
        <v>1336.9960000000001</v>
      </c>
      <c r="H183" s="15">
        <v>1336.9960000000001</v>
      </c>
      <c r="I183" s="16">
        <v>2970.04097</v>
      </c>
    </row>
    <row r="184" spans="1:9" x14ac:dyDescent="0.25">
      <c r="A184" s="174"/>
      <c r="B184" s="179"/>
      <c r="C184" s="179"/>
      <c r="D184" s="179"/>
      <c r="E184" s="24" t="s">
        <v>742</v>
      </c>
      <c r="F184" s="24" t="s">
        <v>743</v>
      </c>
      <c r="G184" s="15">
        <v>1221000</v>
      </c>
      <c r="H184" s="15">
        <v>1221000</v>
      </c>
      <c r="I184" s="16">
        <v>120501.76586</v>
      </c>
    </row>
    <row r="185" spans="1:9" x14ac:dyDescent="0.25">
      <c r="A185" s="174"/>
      <c r="B185" s="179"/>
      <c r="C185" s="179" t="s">
        <v>220</v>
      </c>
      <c r="D185" s="179" t="s">
        <v>221</v>
      </c>
      <c r="E185" s="24" t="s">
        <v>538</v>
      </c>
      <c r="F185" s="24" t="s">
        <v>539</v>
      </c>
      <c r="G185" s="15">
        <v>7.2930000000000001</v>
      </c>
      <c r="H185" s="15">
        <v>7.2930000000000001</v>
      </c>
      <c r="I185" s="16">
        <v>14.2692</v>
      </c>
    </row>
    <row r="186" spans="1:9" x14ac:dyDescent="0.25">
      <c r="A186" s="174"/>
      <c r="B186" s="179"/>
      <c r="C186" s="179"/>
      <c r="D186" s="179"/>
      <c r="E186" s="24" t="s">
        <v>542</v>
      </c>
      <c r="F186" s="24" t="s">
        <v>543</v>
      </c>
      <c r="G186" s="15">
        <v>14.587</v>
      </c>
      <c r="H186" s="15">
        <v>14.587</v>
      </c>
      <c r="I186" s="16"/>
    </row>
    <row r="187" spans="1:9" x14ac:dyDescent="0.25">
      <c r="A187" s="174"/>
      <c r="B187" s="179"/>
      <c r="C187" s="179"/>
      <c r="D187" s="179"/>
      <c r="E187" s="24" t="s">
        <v>544</v>
      </c>
      <c r="F187" s="24" t="s">
        <v>545</v>
      </c>
      <c r="G187" s="15">
        <v>36.564999999999998</v>
      </c>
      <c r="H187" s="15">
        <v>36.564999999999998</v>
      </c>
      <c r="I187" s="16">
        <v>48.3446</v>
      </c>
    </row>
    <row r="188" spans="1:9" x14ac:dyDescent="0.25">
      <c r="A188" s="174"/>
      <c r="B188" s="179"/>
      <c r="C188" s="179"/>
      <c r="D188" s="179"/>
      <c r="E188" s="24" t="s">
        <v>546</v>
      </c>
      <c r="F188" s="24" t="s">
        <v>547</v>
      </c>
      <c r="G188" s="15">
        <v>205361.99900000001</v>
      </c>
      <c r="H188" s="15">
        <v>205361.99900000001</v>
      </c>
      <c r="I188" s="16">
        <v>424929.58001999999</v>
      </c>
    </row>
    <row r="189" spans="1:9" x14ac:dyDescent="0.25">
      <c r="A189" s="174"/>
      <c r="B189" s="179"/>
      <c r="C189" s="179"/>
      <c r="D189" s="179"/>
      <c r="E189" s="24" t="s">
        <v>548</v>
      </c>
      <c r="F189" s="24" t="s">
        <v>549</v>
      </c>
      <c r="G189" s="15">
        <v>2074950.6459999999</v>
      </c>
      <c r="H189" s="15">
        <v>2074950.6459999999</v>
      </c>
      <c r="I189" s="16">
        <v>264077.94034999999</v>
      </c>
    </row>
    <row r="190" spans="1:9" x14ac:dyDescent="0.25">
      <c r="A190" s="174"/>
      <c r="B190" s="179"/>
      <c r="C190" s="179"/>
      <c r="D190" s="179"/>
      <c r="E190" s="24" t="s">
        <v>550</v>
      </c>
      <c r="F190" s="24" t="s">
        <v>551</v>
      </c>
      <c r="G190" s="15">
        <v>34359.258000000002</v>
      </c>
      <c r="H190" s="15">
        <v>34359.258000000002</v>
      </c>
      <c r="I190" s="16">
        <v>14159.505010000001</v>
      </c>
    </row>
    <row r="191" spans="1:9" x14ac:dyDescent="0.25">
      <c r="A191" s="174"/>
      <c r="B191" s="179"/>
      <c r="C191" s="179"/>
      <c r="D191" s="179"/>
      <c r="E191" s="24" t="s">
        <v>552</v>
      </c>
      <c r="F191" s="24" t="s">
        <v>553</v>
      </c>
      <c r="G191" s="15">
        <v>1840.364</v>
      </c>
      <c r="H191" s="15">
        <v>1840.364</v>
      </c>
      <c r="I191" s="16">
        <v>42073.017119999997</v>
      </c>
    </row>
    <row r="192" spans="1:9" x14ac:dyDescent="0.25">
      <c r="A192" s="174"/>
      <c r="B192" s="179"/>
      <c r="C192" s="179"/>
      <c r="D192" s="179"/>
      <c r="E192" s="24" t="s">
        <v>554</v>
      </c>
      <c r="F192" s="24" t="s">
        <v>555</v>
      </c>
      <c r="G192" s="15">
        <v>415658.09499999997</v>
      </c>
      <c r="H192" s="15">
        <v>415658.09499999997</v>
      </c>
      <c r="I192" s="16">
        <v>931293.11040000001</v>
      </c>
    </row>
    <row r="193" spans="1:11" x14ac:dyDescent="0.25">
      <c r="A193" s="174"/>
      <c r="B193" s="179"/>
      <c r="C193" s="179"/>
      <c r="D193" s="179"/>
      <c r="E193" s="24" t="s">
        <v>556</v>
      </c>
      <c r="F193" s="24" t="s">
        <v>557</v>
      </c>
      <c r="G193" s="15"/>
      <c r="H193" s="15"/>
      <c r="I193" s="16">
        <v>7.6890000000000001</v>
      </c>
    </row>
    <row r="194" spans="1:11" x14ac:dyDescent="0.25">
      <c r="A194" s="174"/>
      <c r="B194" s="179"/>
      <c r="C194" s="179"/>
      <c r="D194" s="179"/>
      <c r="E194" s="24" t="s">
        <v>558</v>
      </c>
      <c r="F194" s="24" t="s">
        <v>559</v>
      </c>
      <c r="G194" s="15">
        <v>14867.573</v>
      </c>
      <c r="H194" s="15">
        <v>14867.573</v>
      </c>
      <c r="I194" s="16">
        <v>2993.42202</v>
      </c>
    </row>
    <row r="195" spans="1:11" x14ac:dyDescent="0.25">
      <c r="A195" s="174"/>
      <c r="B195" s="179"/>
      <c r="C195" s="179"/>
      <c r="D195" s="179"/>
      <c r="E195" s="24" t="s">
        <v>560</v>
      </c>
      <c r="F195" s="24" t="s">
        <v>561</v>
      </c>
      <c r="G195" s="15">
        <v>783823.93299999996</v>
      </c>
      <c r="H195" s="15">
        <v>783823.93299999996</v>
      </c>
      <c r="I195" s="16">
        <v>2027007.0973499999</v>
      </c>
    </row>
    <row r="196" spans="1:11" x14ac:dyDescent="0.25">
      <c r="A196" s="174"/>
      <c r="B196" s="179"/>
      <c r="C196" s="179"/>
      <c r="D196" s="179"/>
      <c r="E196" s="24" t="s">
        <v>562</v>
      </c>
      <c r="F196" s="24" t="s">
        <v>563</v>
      </c>
      <c r="G196" s="15">
        <v>54494.06</v>
      </c>
      <c r="H196" s="15">
        <v>54494.06</v>
      </c>
      <c r="I196" s="16">
        <v>109534.10093</v>
      </c>
    </row>
    <row r="197" spans="1:11" x14ac:dyDescent="0.25">
      <c r="A197" s="174"/>
      <c r="B197" s="179"/>
      <c r="C197" s="179"/>
      <c r="D197" s="179"/>
      <c r="E197" s="24" t="s">
        <v>564</v>
      </c>
      <c r="F197" s="24" t="s">
        <v>565</v>
      </c>
      <c r="G197" s="15">
        <v>17.132000000000001</v>
      </c>
      <c r="H197" s="15">
        <v>17.132000000000001</v>
      </c>
      <c r="I197" s="16">
        <v>22.82169</v>
      </c>
    </row>
    <row r="198" spans="1:11" x14ac:dyDescent="0.25">
      <c r="A198" s="174"/>
      <c r="B198" s="179"/>
      <c r="C198" s="179"/>
      <c r="D198" s="179"/>
      <c r="E198" s="24" t="s">
        <v>566</v>
      </c>
      <c r="F198" s="24" t="s">
        <v>567</v>
      </c>
      <c r="G198" s="15">
        <v>1038.155</v>
      </c>
      <c r="H198" s="15">
        <v>1038.155</v>
      </c>
      <c r="I198" s="16">
        <v>2107.4230699999998</v>
      </c>
    </row>
    <row r="199" spans="1:11" x14ac:dyDescent="0.25">
      <c r="A199" s="174"/>
      <c r="B199" s="179"/>
      <c r="C199" s="179"/>
      <c r="D199" s="179"/>
      <c r="E199" s="24" t="s">
        <v>568</v>
      </c>
      <c r="F199" s="24" t="s">
        <v>569</v>
      </c>
      <c r="G199" s="15">
        <v>236.14500000000001</v>
      </c>
      <c r="H199" s="15">
        <v>236.14500000000001</v>
      </c>
      <c r="I199" s="16">
        <v>186.95656</v>
      </c>
    </row>
    <row r="200" spans="1:11" x14ac:dyDescent="0.25">
      <c r="A200" s="174"/>
      <c r="B200" s="179"/>
      <c r="C200" s="24" t="s">
        <v>754</v>
      </c>
      <c r="D200" s="24" t="s">
        <v>755</v>
      </c>
      <c r="E200" s="24" t="s">
        <v>756</v>
      </c>
      <c r="F200" s="24" t="s">
        <v>755</v>
      </c>
      <c r="G200" s="15">
        <v>5221000</v>
      </c>
      <c r="H200" s="15">
        <v>5221000</v>
      </c>
      <c r="I200" s="16"/>
    </row>
    <row r="201" spans="1:11" x14ac:dyDescent="0.25">
      <c r="A201" s="174"/>
      <c r="B201" s="179"/>
      <c r="C201" s="24" t="s">
        <v>733</v>
      </c>
      <c r="D201" s="24" t="s">
        <v>734</v>
      </c>
      <c r="E201" s="24" t="s">
        <v>735</v>
      </c>
      <c r="F201" s="24" t="s">
        <v>734</v>
      </c>
      <c r="G201" s="15"/>
      <c r="H201" s="15"/>
      <c r="I201" s="16">
        <v>8013760</v>
      </c>
      <c r="J201" s="64"/>
      <c r="K201" s="65"/>
    </row>
    <row r="202" spans="1:11" x14ac:dyDescent="0.25">
      <c r="A202" s="174" t="s">
        <v>155</v>
      </c>
      <c r="B202" s="179" t="s">
        <v>156</v>
      </c>
      <c r="C202" s="179" t="s">
        <v>172</v>
      </c>
      <c r="D202" s="179" t="s">
        <v>173</v>
      </c>
      <c r="E202" s="24" t="s">
        <v>572</v>
      </c>
      <c r="F202" s="24" t="s">
        <v>573</v>
      </c>
      <c r="G202" s="15"/>
      <c r="H202" s="15"/>
      <c r="I202" s="16">
        <v>-174567.67285999999</v>
      </c>
    </row>
    <row r="203" spans="1:11" x14ac:dyDescent="0.25">
      <c r="A203" s="174"/>
      <c r="B203" s="179"/>
      <c r="C203" s="179"/>
      <c r="D203" s="179"/>
      <c r="E203" s="24" t="s">
        <v>757</v>
      </c>
      <c r="F203" s="24" t="s">
        <v>758</v>
      </c>
      <c r="G203" s="15"/>
      <c r="H203" s="15"/>
      <c r="I203" s="16">
        <v>5410.0208499999999</v>
      </c>
    </row>
    <row r="204" spans="1:11" x14ac:dyDescent="0.25">
      <c r="A204" s="174"/>
      <c r="B204" s="179"/>
      <c r="C204" s="179" t="s">
        <v>194</v>
      </c>
      <c r="D204" s="179" t="s">
        <v>195</v>
      </c>
      <c r="E204" s="24" t="s">
        <v>574</v>
      </c>
      <c r="F204" s="24" t="s">
        <v>575</v>
      </c>
      <c r="G204" s="15"/>
      <c r="H204" s="15"/>
      <c r="I204" s="16">
        <v>992.35144000000003</v>
      </c>
    </row>
    <row r="205" spans="1:11" x14ac:dyDescent="0.25">
      <c r="A205" s="174"/>
      <c r="B205" s="179"/>
      <c r="C205" s="179"/>
      <c r="D205" s="179"/>
      <c r="E205" s="24" t="s">
        <v>759</v>
      </c>
      <c r="F205" s="24" t="s">
        <v>760</v>
      </c>
      <c r="G205" s="15"/>
      <c r="H205" s="15"/>
      <c r="I205" s="16">
        <v>496.51319000000001</v>
      </c>
    </row>
    <row r="206" spans="1:11" x14ac:dyDescent="0.25">
      <c r="A206" s="174"/>
      <c r="B206" s="179"/>
      <c r="C206" s="179"/>
      <c r="D206" s="179"/>
      <c r="E206" s="24" t="s">
        <v>576</v>
      </c>
      <c r="F206" s="24" t="s">
        <v>577</v>
      </c>
      <c r="G206" s="15"/>
      <c r="H206" s="15"/>
      <c r="I206" s="16">
        <v>19.57536</v>
      </c>
    </row>
    <row r="207" spans="1:11" x14ac:dyDescent="0.25">
      <c r="A207" s="174"/>
      <c r="B207" s="179"/>
      <c r="C207" s="179"/>
      <c r="D207" s="179"/>
      <c r="E207" s="24" t="s">
        <v>578</v>
      </c>
      <c r="F207" s="24" t="s">
        <v>579</v>
      </c>
      <c r="G207" s="15"/>
      <c r="H207" s="15"/>
      <c r="I207" s="16">
        <v>2298.10241</v>
      </c>
    </row>
    <row r="208" spans="1:11" x14ac:dyDescent="0.25">
      <c r="A208" s="174"/>
      <c r="B208" s="179"/>
      <c r="C208" s="179" t="s">
        <v>220</v>
      </c>
      <c r="D208" s="179" t="s">
        <v>221</v>
      </c>
      <c r="E208" s="24" t="s">
        <v>580</v>
      </c>
      <c r="F208" s="24" t="s">
        <v>581</v>
      </c>
      <c r="G208" s="15"/>
      <c r="H208" s="15"/>
      <c r="I208" s="16">
        <v>8439.9501</v>
      </c>
    </row>
    <row r="209" spans="1:9" x14ac:dyDescent="0.25">
      <c r="A209" s="174"/>
      <c r="B209" s="179"/>
      <c r="C209" s="179"/>
      <c r="D209" s="179"/>
      <c r="E209" s="24" t="s">
        <v>582</v>
      </c>
      <c r="F209" s="24" t="s">
        <v>583</v>
      </c>
      <c r="G209" s="15"/>
      <c r="H209" s="15"/>
      <c r="I209" s="16">
        <v>77.457089999999994</v>
      </c>
    </row>
    <row r="210" spans="1:9" x14ac:dyDescent="0.25">
      <c r="A210" s="174" t="s">
        <v>101</v>
      </c>
      <c r="B210" s="179" t="s">
        <v>102</v>
      </c>
      <c r="C210" s="179" t="s">
        <v>172</v>
      </c>
      <c r="D210" s="179" t="s">
        <v>173</v>
      </c>
      <c r="E210" s="24" t="s">
        <v>584</v>
      </c>
      <c r="F210" s="24" t="s">
        <v>585</v>
      </c>
      <c r="G210" s="15">
        <v>8865483.5449999999</v>
      </c>
      <c r="H210" s="15">
        <v>8865483.5449999999</v>
      </c>
      <c r="I210" s="16">
        <v>7521231.15307</v>
      </c>
    </row>
    <row r="211" spans="1:9" x14ac:dyDescent="0.25">
      <c r="A211" s="174"/>
      <c r="B211" s="179"/>
      <c r="C211" s="179"/>
      <c r="D211" s="179"/>
      <c r="E211" s="24" t="s">
        <v>586</v>
      </c>
      <c r="F211" s="24" t="s">
        <v>587</v>
      </c>
      <c r="G211" s="15">
        <v>14909.218000000001</v>
      </c>
      <c r="H211" s="15">
        <v>14909.218000000001</v>
      </c>
      <c r="I211" s="16">
        <v>11296.202380000001</v>
      </c>
    </row>
    <row r="212" spans="1:9" x14ac:dyDescent="0.25">
      <c r="A212" s="174"/>
      <c r="B212" s="179"/>
      <c r="C212" s="179"/>
      <c r="D212" s="179"/>
      <c r="E212" s="24" t="s">
        <v>588</v>
      </c>
      <c r="F212" s="24" t="s">
        <v>589</v>
      </c>
      <c r="G212" s="15">
        <v>115740.039</v>
      </c>
      <c r="H212" s="15">
        <v>115740.039</v>
      </c>
      <c r="I212" s="16">
        <v>102587.59508</v>
      </c>
    </row>
    <row r="213" spans="1:9" x14ac:dyDescent="0.25">
      <c r="A213" s="174"/>
      <c r="B213" s="179"/>
      <c r="C213" s="179"/>
      <c r="D213" s="179"/>
      <c r="E213" s="24" t="s">
        <v>590</v>
      </c>
      <c r="F213" s="24" t="s">
        <v>591</v>
      </c>
      <c r="G213" s="15">
        <v>44791.953999999998</v>
      </c>
      <c r="H213" s="15">
        <v>44791.953999999998</v>
      </c>
      <c r="I213" s="16">
        <v>52170.369590000002</v>
      </c>
    </row>
    <row r="214" spans="1:9" x14ac:dyDescent="0.25">
      <c r="A214" s="174"/>
      <c r="B214" s="179"/>
      <c r="C214" s="179"/>
      <c r="D214" s="179"/>
      <c r="E214" s="24" t="s">
        <v>592</v>
      </c>
      <c r="F214" s="24" t="s">
        <v>593</v>
      </c>
      <c r="G214" s="15">
        <v>602417.772</v>
      </c>
      <c r="H214" s="15">
        <v>602417.772</v>
      </c>
      <c r="I214" s="16">
        <v>567403.37766999996</v>
      </c>
    </row>
    <row r="215" spans="1:9" x14ac:dyDescent="0.25">
      <c r="A215" s="174"/>
      <c r="B215" s="179"/>
      <c r="C215" s="179"/>
      <c r="D215" s="179"/>
      <c r="E215" s="24" t="s">
        <v>594</v>
      </c>
      <c r="F215" s="24" t="s">
        <v>595</v>
      </c>
      <c r="G215" s="15">
        <v>1897801.2290000001</v>
      </c>
      <c r="H215" s="15">
        <v>1897801.2290000001</v>
      </c>
      <c r="I215" s="16">
        <v>1914316.5427000001</v>
      </c>
    </row>
    <row r="216" spans="1:9" x14ac:dyDescent="0.25">
      <c r="A216" s="174"/>
      <c r="B216" s="179"/>
      <c r="C216" s="24" t="s">
        <v>194</v>
      </c>
      <c r="D216" s="24" t="s">
        <v>195</v>
      </c>
      <c r="E216" s="24" t="s">
        <v>596</v>
      </c>
      <c r="F216" s="24" t="s">
        <v>597</v>
      </c>
      <c r="G216" s="15">
        <v>3542.203</v>
      </c>
      <c r="H216" s="15">
        <v>3542.203</v>
      </c>
      <c r="I216" s="16">
        <v>1033.58401</v>
      </c>
    </row>
    <row r="217" spans="1:9" x14ac:dyDescent="0.25">
      <c r="A217" s="174" t="s">
        <v>103</v>
      </c>
      <c r="B217" s="179" t="s">
        <v>104</v>
      </c>
      <c r="C217" s="24" t="s">
        <v>172</v>
      </c>
      <c r="D217" s="24" t="s">
        <v>173</v>
      </c>
      <c r="E217" s="24" t="s">
        <v>761</v>
      </c>
      <c r="F217" s="24" t="s">
        <v>762</v>
      </c>
      <c r="G217" s="15">
        <v>38654.947999999997</v>
      </c>
      <c r="H217" s="15">
        <v>38654.947999999997</v>
      </c>
      <c r="I217" s="16"/>
    </row>
    <row r="218" spans="1:9" x14ac:dyDescent="0.25">
      <c r="A218" s="174"/>
      <c r="B218" s="179"/>
      <c r="C218" s="179" t="s">
        <v>226</v>
      </c>
      <c r="D218" s="179" t="s">
        <v>173</v>
      </c>
      <c r="E218" s="24" t="s">
        <v>600</v>
      </c>
      <c r="F218" s="24" t="s">
        <v>601</v>
      </c>
      <c r="G218" s="15">
        <v>130364.497</v>
      </c>
      <c r="H218" s="15">
        <v>130364.497</v>
      </c>
      <c r="I218" s="16">
        <v>187012.65466</v>
      </c>
    </row>
    <row r="219" spans="1:9" x14ac:dyDescent="0.25">
      <c r="A219" s="174"/>
      <c r="B219" s="179"/>
      <c r="C219" s="179"/>
      <c r="D219" s="179"/>
      <c r="E219" s="24" t="s">
        <v>602</v>
      </c>
      <c r="F219" s="24" t="s">
        <v>603</v>
      </c>
      <c r="G219" s="15">
        <v>17813572.579</v>
      </c>
      <c r="H219" s="15">
        <v>17813572.579</v>
      </c>
      <c r="I219" s="16">
        <v>14217323.109549999</v>
      </c>
    </row>
    <row r="220" spans="1:9" x14ac:dyDescent="0.25">
      <c r="A220" s="174"/>
      <c r="B220" s="179"/>
      <c r="C220" s="24" t="s">
        <v>228</v>
      </c>
      <c r="D220" s="24" t="s">
        <v>195</v>
      </c>
      <c r="E220" s="24" t="s">
        <v>604</v>
      </c>
      <c r="F220" s="24" t="s">
        <v>605</v>
      </c>
      <c r="G220" s="15">
        <v>469.12400000000002</v>
      </c>
      <c r="H220" s="15">
        <v>469.12400000000002</v>
      </c>
      <c r="I220" s="16">
        <v>1216.7649799999999</v>
      </c>
    </row>
    <row r="221" spans="1:9" x14ac:dyDescent="0.25">
      <c r="A221" s="174" t="s">
        <v>105</v>
      </c>
      <c r="B221" s="179" t="s">
        <v>106</v>
      </c>
      <c r="C221" s="179" t="s">
        <v>606</v>
      </c>
      <c r="D221" s="179" t="s">
        <v>607</v>
      </c>
      <c r="E221" s="24" t="s">
        <v>608</v>
      </c>
      <c r="F221" s="24" t="s">
        <v>609</v>
      </c>
      <c r="G221" s="15">
        <v>331035.37199999997</v>
      </c>
      <c r="H221" s="15">
        <v>331035.37199999997</v>
      </c>
      <c r="I221" s="16">
        <v>342142.54704999999</v>
      </c>
    </row>
    <row r="222" spans="1:9" x14ac:dyDescent="0.25">
      <c r="A222" s="174"/>
      <c r="B222" s="179"/>
      <c r="C222" s="179"/>
      <c r="D222" s="179"/>
      <c r="E222" s="24" t="s">
        <v>610</v>
      </c>
      <c r="F222" s="24" t="s">
        <v>611</v>
      </c>
      <c r="G222" s="15">
        <v>580.03700000000003</v>
      </c>
      <c r="H222" s="15">
        <v>580.03700000000003</v>
      </c>
      <c r="I222" s="16">
        <v>1178.9414200000001</v>
      </c>
    </row>
    <row r="223" spans="1:9" x14ac:dyDescent="0.25">
      <c r="A223" s="174"/>
      <c r="B223" s="179"/>
      <c r="C223" s="179"/>
      <c r="D223" s="179"/>
      <c r="E223" s="24" t="s">
        <v>612</v>
      </c>
      <c r="F223" s="24" t="s">
        <v>613</v>
      </c>
      <c r="G223" s="15">
        <v>8181.3040000000001</v>
      </c>
      <c r="H223" s="15">
        <v>8181.3040000000001</v>
      </c>
      <c r="I223" s="16">
        <v>5492.9912400000003</v>
      </c>
    </row>
    <row r="224" spans="1:9" x14ac:dyDescent="0.25">
      <c r="A224" s="174"/>
      <c r="B224" s="179"/>
      <c r="C224" s="179"/>
      <c r="D224" s="179"/>
      <c r="E224" s="24" t="s">
        <v>614</v>
      </c>
      <c r="F224" s="24" t="s">
        <v>615</v>
      </c>
      <c r="G224" s="15">
        <v>678.13</v>
      </c>
      <c r="H224" s="15">
        <v>678.13</v>
      </c>
      <c r="I224" s="16">
        <v>540.42918999999995</v>
      </c>
    </row>
    <row r="225" spans="1:9" x14ac:dyDescent="0.25">
      <c r="A225" s="174"/>
      <c r="B225" s="179"/>
      <c r="C225" s="179"/>
      <c r="D225" s="179"/>
      <c r="E225" s="24" t="s">
        <v>616</v>
      </c>
      <c r="F225" s="24" t="s">
        <v>617</v>
      </c>
      <c r="G225" s="15">
        <v>81255.895000000004</v>
      </c>
      <c r="H225" s="15">
        <v>81255.895000000004</v>
      </c>
      <c r="I225" s="16">
        <v>79672.696769999995</v>
      </c>
    </row>
    <row r="226" spans="1:9" x14ac:dyDescent="0.25">
      <c r="A226" s="174"/>
      <c r="B226" s="179"/>
      <c r="C226" s="179"/>
      <c r="D226" s="179"/>
      <c r="E226" s="24" t="s">
        <v>618</v>
      </c>
      <c r="F226" s="24" t="s">
        <v>619</v>
      </c>
      <c r="G226" s="15">
        <v>100.39</v>
      </c>
      <c r="H226" s="15">
        <v>100.39</v>
      </c>
      <c r="I226" s="16">
        <v>92</v>
      </c>
    </row>
    <row r="227" spans="1:9" x14ac:dyDescent="0.25">
      <c r="A227" s="174"/>
      <c r="B227" s="179"/>
      <c r="C227" s="179"/>
      <c r="D227" s="179"/>
      <c r="E227" s="24" t="s">
        <v>620</v>
      </c>
      <c r="F227" s="24" t="s">
        <v>621</v>
      </c>
      <c r="G227" s="15">
        <v>2555.181</v>
      </c>
      <c r="H227" s="15">
        <v>2555.181</v>
      </c>
      <c r="I227" s="16">
        <v>2045.03565</v>
      </c>
    </row>
    <row r="228" spans="1:9" x14ac:dyDescent="0.25">
      <c r="A228" s="174"/>
      <c r="B228" s="179"/>
      <c r="C228" s="179"/>
      <c r="D228" s="179"/>
      <c r="E228" s="24" t="s">
        <v>622</v>
      </c>
      <c r="F228" s="24" t="s">
        <v>623</v>
      </c>
      <c r="G228" s="15">
        <v>44912.707999999999</v>
      </c>
      <c r="H228" s="15">
        <v>44912.707999999999</v>
      </c>
      <c r="I228" s="16">
        <v>46790.579259999999</v>
      </c>
    </row>
    <row r="229" spans="1:9" x14ac:dyDescent="0.25">
      <c r="A229" s="174"/>
      <c r="B229" s="179"/>
      <c r="C229" s="179" t="s">
        <v>194</v>
      </c>
      <c r="D229" s="179" t="s">
        <v>195</v>
      </c>
      <c r="E229" s="24" t="s">
        <v>624</v>
      </c>
      <c r="F229" s="24" t="s">
        <v>625</v>
      </c>
      <c r="G229" s="15">
        <v>37412.048000000003</v>
      </c>
      <c r="H229" s="15">
        <v>37412.048000000003</v>
      </c>
      <c r="I229" s="16">
        <v>42049.240250000003</v>
      </c>
    </row>
    <row r="230" spans="1:9" x14ac:dyDescent="0.25">
      <c r="A230" s="174"/>
      <c r="B230" s="179"/>
      <c r="C230" s="179"/>
      <c r="D230" s="179"/>
      <c r="E230" s="24" t="s">
        <v>626</v>
      </c>
      <c r="F230" s="24" t="s">
        <v>627</v>
      </c>
      <c r="G230" s="15">
        <v>3426.3670000000002</v>
      </c>
      <c r="H230" s="15">
        <v>3426.3670000000002</v>
      </c>
      <c r="I230" s="16">
        <v>6383.8464100000001</v>
      </c>
    </row>
    <row r="231" spans="1:9" x14ac:dyDescent="0.25">
      <c r="A231" s="174"/>
      <c r="B231" s="179"/>
      <c r="C231" s="179"/>
      <c r="D231" s="179"/>
      <c r="E231" s="24" t="s">
        <v>628</v>
      </c>
      <c r="F231" s="24" t="s">
        <v>629</v>
      </c>
      <c r="G231" s="15">
        <v>47.664000000000001</v>
      </c>
      <c r="H231" s="15">
        <v>47.664000000000001</v>
      </c>
      <c r="I231" s="16">
        <v>59.298969999999997</v>
      </c>
    </row>
    <row r="232" spans="1:9" x14ac:dyDescent="0.25">
      <c r="A232" s="174"/>
      <c r="B232" s="179"/>
      <c r="C232" s="179"/>
      <c r="D232" s="179"/>
      <c r="E232" s="24" t="s">
        <v>630</v>
      </c>
      <c r="F232" s="24" t="s">
        <v>631</v>
      </c>
      <c r="G232" s="15"/>
      <c r="H232" s="15"/>
      <c r="I232" s="16">
        <v>3.42564</v>
      </c>
    </row>
    <row r="233" spans="1:9" x14ac:dyDescent="0.25">
      <c r="A233" s="174"/>
      <c r="B233" s="179"/>
      <c r="C233" s="179"/>
      <c r="D233" s="179"/>
      <c r="E233" s="24" t="s">
        <v>632</v>
      </c>
      <c r="F233" s="24" t="s">
        <v>633</v>
      </c>
      <c r="G233" s="15">
        <v>356.88400000000001</v>
      </c>
      <c r="H233" s="15">
        <v>356.88400000000001</v>
      </c>
      <c r="I233" s="16">
        <v>290.24336</v>
      </c>
    </row>
    <row r="234" spans="1:9" x14ac:dyDescent="0.25">
      <c r="A234" s="174"/>
      <c r="B234" s="179"/>
      <c r="C234" s="179"/>
      <c r="D234" s="179"/>
      <c r="E234" s="24" t="s">
        <v>634</v>
      </c>
      <c r="F234" s="24" t="s">
        <v>635</v>
      </c>
      <c r="G234" s="15">
        <v>4.2240000000000002</v>
      </c>
      <c r="H234" s="15">
        <v>4.2240000000000002</v>
      </c>
      <c r="I234" s="16">
        <v>2.8464800000000001</v>
      </c>
    </row>
    <row r="235" spans="1:9" x14ac:dyDescent="0.25">
      <c r="A235" s="174"/>
      <c r="B235" s="179"/>
      <c r="C235" s="179"/>
      <c r="D235" s="179"/>
      <c r="E235" s="24" t="s">
        <v>636</v>
      </c>
      <c r="F235" s="24" t="s">
        <v>637</v>
      </c>
      <c r="G235" s="15"/>
      <c r="H235" s="15"/>
      <c r="I235" s="16">
        <v>59.876579999999997</v>
      </c>
    </row>
    <row r="236" spans="1:9" x14ac:dyDescent="0.25">
      <c r="A236" s="174"/>
      <c r="B236" s="179"/>
      <c r="C236" s="179"/>
      <c r="D236" s="179"/>
      <c r="E236" s="24" t="s">
        <v>315</v>
      </c>
      <c r="F236" s="24" t="s">
        <v>316</v>
      </c>
      <c r="G236" s="15">
        <v>17302.564999999999</v>
      </c>
      <c r="H236" s="15">
        <v>17302.564999999999</v>
      </c>
      <c r="I236" s="16">
        <v>99029.247749999995</v>
      </c>
    </row>
    <row r="237" spans="1:9" x14ac:dyDescent="0.25">
      <c r="A237" s="174"/>
      <c r="B237" s="179"/>
      <c r="C237" s="179"/>
      <c r="D237" s="179"/>
      <c r="E237" s="24" t="s">
        <v>638</v>
      </c>
      <c r="F237" s="24" t="s">
        <v>639</v>
      </c>
      <c r="G237" s="15">
        <v>42888.112999999998</v>
      </c>
      <c r="H237" s="15">
        <v>42888.112999999998</v>
      </c>
      <c r="I237" s="16">
        <v>24293.580440000002</v>
      </c>
    </row>
    <row r="238" spans="1:9" x14ac:dyDescent="0.25">
      <c r="A238" s="174"/>
      <c r="B238" s="179"/>
      <c r="C238" s="179"/>
      <c r="D238" s="179"/>
      <c r="E238" s="24" t="s">
        <v>319</v>
      </c>
      <c r="F238" s="24" t="s">
        <v>320</v>
      </c>
      <c r="G238" s="15"/>
      <c r="H238" s="15"/>
      <c r="I238" s="16">
        <v>22.68046</v>
      </c>
    </row>
    <row r="239" spans="1:9" x14ac:dyDescent="0.25">
      <c r="A239" s="174"/>
      <c r="B239" s="179"/>
      <c r="C239" s="179"/>
      <c r="D239" s="179"/>
      <c r="E239" s="24" t="s">
        <v>208</v>
      </c>
      <c r="F239" s="24" t="s">
        <v>209</v>
      </c>
      <c r="G239" s="15">
        <v>162.69800000000001</v>
      </c>
      <c r="H239" s="15">
        <v>162.69800000000001</v>
      </c>
      <c r="I239" s="16">
        <v>34.352200000000003</v>
      </c>
    </row>
    <row r="240" spans="1:9" x14ac:dyDescent="0.25">
      <c r="A240" s="174"/>
      <c r="B240" s="179"/>
      <c r="C240" s="24" t="s">
        <v>216</v>
      </c>
      <c r="D240" s="24" t="s">
        <v>217</v>
      </c>
      <c r="E240" s="24" t="s">
        <v>714</v>
      </c>
      <c r="F240" s="24" t="s">
        <v>367</v>
      </c>
      <c r="G240" s="15">
        <v>350</v>
      </c>
      <c r="H240" s="15">
        <v>350</v>
      </c>
      <c r="I240" s="16">
        <v>179.81341</v>
      </c>
    </row>
    <row r="241" spans="1:9" x14ac:dyDescent="0.25">
      <c r="A241" s="174"/>
      <c r="B241" s="179"/>
      <c r="C241" s="179" t="s">
        <v>220</v>
      </c>
      <c r="D241" s="179" t="s">
        <v>221</v>
      </c>
      <c r="E241" s="24" t="s">
        <v>640</v>
      </c>
      <c r="F241" s="24" t="s">
        <v>641</v>
      </c>
      <c r="G241" s="15"/>
      <c r="H241" s="15"/>
      <c r="I241" s="16">
        <v>125.50942000000001</v>
      </c>
    </row>
    <row r="242" spans="1:9" x14ac:dyDescent="0.25">
      <c r="A242" s="174"/>
      <c r="B242" s="179"/>
      <c r="C242" s="179"/>
      <c r="D242" s="179"/>
      <c r="E242" s="24" t="s">
        <v>335</v>
      </c>
      <c r="F242" s="24" t="s">
        <v>336</v>
      </c>
      <c r="G242" s="15"/>
      <c r="H242" s="15"/>
      <c r="I242" s="16">
        <v>300.49162999999999</v>
      </c>
    </row>
    <row r="243" spans="1:9" x14ac:dyDescent="0.25">
      <c r="A243" s="174"/>
      <c r="B243" s="179"/>
      <c r="C243" s="179" t="s">
        <v>644</v>
      </c>
      <c r="D243" s="179" t="s">
        <v>607</v>
      </c>
      <c r="E243" s="24" t="s">
        <v>645</v>
      </c>
      <c r="F243" s="24" t="s">
        <v>609</v>
      </c>
      <c r="G243" s="15"/>
      <c r="H243" s="15"/>
      <c r="I243" s="16">
        <v>0.65</v>
      </c>
    </row>
    <row r="244" spans="1:9" x14ac:dyDescent="0.25">
      <c r="A244" s="174"/>
      <c r="B244" s="179"/>
      <c r="C244" s="179"/>
      <c r="D244" s="179"/>
      <c r="E244" s="24" t="s">
        <v>646</v>
      </c>
      <c r="F244" s="24" t="s">
        <v>617</v>
      </c>
      <c r="G244" s="15"/>
      <c r="H244" s="15"/>
      <c r="I244" s="16">
        <v>25.48349</v>
      </c>
    </row>
    <row r="245" spans="1:9" x14ac:dyDescent="0.25">
      <c r="A245" s="174"/>
      <c r="B245" s="179"/>
      <c r="C245" s="24" t="s">
        <v>228</v>
      </c>
      <c r="D245" s="24" t="s">
        <v>195</v>
      </c>
      <c r="E245" s="24" t="s">
        <v>647</v>
      </c>
      <c r="F245" s="24" t="s">
        <v>639</v>
      </c>
      <c r="G245" s="15"/>
      <c r="H245" s="15"/>
      <c r="I245" s="16">
        <v>24.52289</v>
      </c>
    </row>
    <row r="246" spans="1:9" x14ac:dyDescent="0.25">
      <c r="A246" s="174" t="s">
        <v>107</v>
      </c>
      <c r="B246" s="179" t="s">
        <v>108</v>
      </c>
      <c r="C246" s="24" t="s">
        <v>172</v>
      </c>
      <c r="D246" s="24" t="s">
        <v>173</v>
      </c>
      <c r="E246" s="24" t="s">
        <v>648</v>
      </c>
      <c r="F246" s="24" t="s">
        <v>649</v>
      </c>
      <c r="G246" s="15">
        <v>372940.68199999997</v>
      </c>
      <c r="H246" s="15">
        <v>372940.68199999997</v>
      </c>
      <c r="I246" s="16">
        <v>426720.01396000001</v>
      </c>
    </row>
    <row r="247" spans="1:9" x14ac:dyDescent="0.25">
      <c r="A247" s="174"/>
      <c r="B247" s="179"/>
      <c r="C247" s="179" t="s">
        <v>178</v>
      </c>
      <c r="D247" s="179" t="s">
        <v>179</v>
      </c>
      <c r="E247" s="24" t="s">
        <v>740</v>
      </c>
      <c r="F247" s="24" t="s">
        <v>741</v>
      </c>
      <c r="G247" s="15">
        <v>2.5670000000000002</v>
      </c>
      <c r="H247" s="15">
        <v>2.5670000000000002</v>
      </c>
      <c r="I247" s="16"/>
    </row>
    <row r="248" spans="1:9" x14ac:dyDescent="0.25">
      <c r="A248" s="174"/>
      <c r="B248" s="179"/>
      <c r="C248" s="179"/>
      <c r="D248" s="179"/>
      <c r="E248" s="24" t="s">
        <v>198</v>
      </c>
      <c r="F248" s="24" t="s">
        <v>199</v>
      </c>
      <c r="G248" s="15">
        <v>39526.385999999999</v>
      </c>
      <c r="H248" s="15">
        <v>39526.385999999999</v>
      </c>
      <c r="I248" s="16"/>
    </row>
    <row r="249" spans="1:9" x14ac:dyDescent="0.25">
      <c r="A249" s="174" t="s">
        <v>113</v>
      </c>
      <c r="B249" s="179" t="s">
        <v>114</v>
      </c>
      <c r="C249" s="179" t="s">
        <v>248</v>
      </c>
      <c r="D249" s="179" t="s">
        <v>249</v>
      </c>
      <c r="E249" s="24" t="s">
        <v>650</v>
      </c>
      <c r="F249" s="24" t="s">
        <v>651</v>
      </c>
      <c r="G249" s="15">
        <v>146512.06599999999</v>
      </c>
      <c r="H249" s="15">
        <v>146512.06599999999</v>
      </c>
      <c r="I249" s="16"/>
    </row>
    <row r="250" spans="1:9" x14ac:dyDescent="0.25">
      <c r="A250" s="174"/>
      <c r="B250" s="179"/>
      <c r="C250" s="179"/>
      <c r="D250" s="179"/>
      <c r="E250" s="24" t="s">
        <v>652</v>
      </c>
      <c r="F250" s="24" t="s">
        <v>653</v>
      </c>
      <c r="G250" s="15">
        <v>3831816.2080000001</v>
      </c>
      <c r="H250" s="15">
        <v>3831816.2080000001</v>
      </c>
      <c r="I250" s="16">
        <v>92225.58124</v>
      </c>
    </row>
    <row r="251" spans="1:9" x14ac:dyDescent="0.25">
      <c r="A251" s="174"/>
      <c r="B251" s="179"/>
      <c r="C251" s="179"/>
      <c r="D251" s="179"/>
      <c r="E251" s="24" t="s">
        <v>654</v>
      </c>
      <c r="F251" s="24" t="s">
        <v>655</v>
      </c>
      <c r="G251" s="15">
        <v>1675388.199</v>
      </c>
      <c r="H251" s="15">
        <v>1675388.199</v>
      </c>
      <c r="I251" s="16">
        <v>1455971.87084</v>
      </c>
    </row>
    <row r="252" spans="1:9" x14ac:dyDescent="0.25">
      <c r="A252" s="174"/>
      <c r="B252" s="179"/>
      <c r="C252" s="179"/>
      <c r="D252" s="179"/>
      <c r="E252" s="24" t="s">
        <v>656</v>
      </c>
      <c r="F252" s="24" t="s">
        <v>657</v>
      </c>
      <c r="G252" s="15">
        <v>165632.446</v>
      </c>
      <c r="H252" s="15">
        <v>165632.446</v>
      </c>
      <c r="I252" s="16">
        <v>122311.80299</v>
      </c>
    </row>
    <row r="253" spans="1:9" x14ac:dyDescent="0.25">
      <c r="A253" s="174"/>
      <c r="B253" s="179"/>
      <c r="C253" s="24" t="s">
        <v>230</v>
      </c>
      <c r="D253" s="24" t="s">
        <v>231</v>
      </c>
      <c r="E253" s="24" t="s">
        <v>658</v>
      </c>
      <c r="F253" s="24" t="s">
        <v>659</v>
      </c>
      <c r="G253" s="15">
        <v>5768759.7860000003</v>
      </c>
      <c r="H253" s="15">
        <v>5768759.7860000003</v>
      </c>
      <c r="I253" s="16">
        <v>6803798.0757799996</v>
      </c>
    </row>
    <row r="254" spans="1:9" x14ac:dyDescent="0.25">
      <c r="A254" s="174"/>
      <c r="B254" s="179"/>
      <c r="C254" s="24" t="s">
        <v>194</v>
      </c>
      <c r="D254" s="24" t="s">
        <v>195</v>
      </c>
      <c r="E254" s="24" t="s">
        <v>208</v>
      </c>
      <c r="F254" s="24" t="s">
        <v>209</v>
      </c>
      <c r="G254" s="15"/>
      <c r="H254" s="15"/>
      <c r="I254" s="16">
        <v>12.804180000000001</v>
      </c>
    </row>
    <row r="255" spans="1:9" x14ac:dyDescent="0.25">
      <c r="A255" s="174"/>
      <c r="B255" s="179"/>
      <c r="C255" s="24" t="s">
        <v>216</v>
      </c>
      <c r="D255" s="24" t="s">
        <v>217</v>
      </c>
      <c r="E255" s="24" t="s">
        <v>714</v>
      </c>
      <c r="F255" s="24" t="s">
        <v>367</v>
      </c>
      <c r="G255" s="15"/>
      <c r="H255" s="15"/>
      <c r="I255" s="16">
        <v>19.78464</v>
      </c>
    </row>
    <row r="256" spans="1:9" x14ac:dyDescent="0.25">
      <c r="A256" s="174"/>
      <c r="B256" s="179"/>
      <c r="C256" s="24" t="s">
        <v>662</v>
      </c>
      <c r="D256" s="24" t="s">
        <v>663</v>
      </c>
      <c r="E256" s="24" t="s">
        <v>664</v>
      </c>
      <c r="F256" s="24" t="s">
        <v>663</v>
      </c>
      <c r="G256" s="15">
        <v>43096.887999999999</v>
      </c>
      <c r="H256" s="15">
        <v>43096.887999999999</v>
      </c>
      <c r="I256" s="16">
        <v>0</v>
      </c>
    </row>
    <row r="257" spans="1:9" x14ac:dyDescent="0.25">
      <c r="A257" s="174" t="s">
        <v>115</v>
      </c>
      <c r="B257" s="179" t="s">
        <v>116</v>
      </c>
      <c r="C257" s="179" t="s">
        <v>665</v>
      </c>
      <c r="D257" s="179" t="s">
        <v>666</v>
      </c>
      <c r="E257" s="24" t="s">
        <v>667</v>
      </c>
      <c r="F257" s="24" t="s">
        <v>668</v>
      </c>
      <c r="G257" s="15">
        <v>60063.311999999998</v>
      </c>
      <c r="H257" s="15">
        <v>60063.311999999998</v>
      </c>
      <c r="I257" s="16">
        <v>326.2</v>
      </c>
    </row>
    <row r="258" spans="1:9" x14ac:dyDescent="0.25">
      <c r="A258" s="174"/>
      <c r="B258" s="179"/>
      <c r="C258" s="179"/>
      <c r="D258" s="179"/>
      <c r="E258" s="24" t="s">
        <v>669</v>
      </c>
      <c r="F258" s="24" t="s">
        <v>670</v>
      </c>
      <c r="G258" s="15">
        <v>6705.6970000000001</v>
      </c>
      <c r="H258" s="15">
        <v>6705.6970000000001</v>
      </c>
      <c r="I258" s="16">
        <v>-4.5883599999999998</v>
      </c>
    </row>
    <row r="259" spans="1:9" x14ac:dyDescent="0.25">
      <c r="A259" s="174"/>
      <c r="B259" s="179"/>
      <c r="C259" s="179"/>
      <c r="D259" s="179"/>
      <c r="E259" s="24" t="s">
        <v>671</v>
      </c>
      <c r="F259" s="24" t="s">
        <v>672</v>
      </c>
      <c r="G259" s="15">
        <v>94.376999999999995</v>
      </c>
      <c r="H259" s="15">
        <v>94.376999999999995</v>
      </c>
      <c r="I259" s="16"/>
    </row>
    <row r="260" spans="1:9" x14ac:dyDescent="0.25">
      <c r="A260" s="174" t="s">
        <v>676</v>
      </c>
      <c r="B260" s="179" t="s">
        <v>677</v>
      </c>
      <c r="C260" s="179" t="s">
        <v>172</v>
      </c>
      <c r="D260" s="179" t="s">
        <v>173</v>
      </c>
      <c r="E260" s="24" t="s">
        <v>678</v>
      </c>
      <c r="F260" s="24" t="s">
        <v>679</v>
      </c>
      <c r="G260" s="15"/>
      <c r="H260" s="15"/>
      <c r="I260" s="16">
        <v>56071.706250000003</v>
      </c>
    </row>
    <row r="261" spans="1:9" x14ac:dyDescent="0.25">
      <c r="A261" s="174"/>
      <c r="B261" s="179"/>
      <c r="C261" s="179"/>
      <c r="D261" s="179"/>
      <c r="E261" s="24" t="s">
        <v>680</v>
      </c>
      <c r="F261" s="24" t="s">
        <v>681</v>
      </c>
      <c r="G261" s="15"/>
      <c r="H261" s="15"/>
      <c r="I261" s="16">
        <v>2847467.5544099999</v>
      </c>
    </row>
    <row r="262" spans="1:9" x14ac:dyDescent="0.25">
      <c r="A262" s="174" t="s">
        <v>117</v>
      </c>
      <c r="B262" s="179" t="s">
        <v>118</v>
      </c>
      <c r="C262" s="24" t="s">
        <v>194</v>
      </c>
      <c r="D262" s="24" t="s">
        <v>195</v>
      </c>
      <c r="E262" s="24" t="s">
        <v>319</v>
      </c>
      <c r="F262" s="24" t="s">
        <v>320</v>
      </c>
      <c r="G262" s="15"/>
      <c r="H262" s="15"/>
      <c r="I262" s="16">
        <v>0.30911</v>
      </c>
    </row>
    <row r="263" spans="1:9" x14ac:dyDescent="0.25">
      <c r="A263" s="174"/>
      <c r="B263" s="179"/>
      <c r="C263" s="24" t="s">
        <v>216</v>
      </c>
      <c r="D263" s="24" t="s">
        <v>217</v>
      </c>
      <c r="E263" s="24" t="s">
        <v>682</v>
      </c>
      <c r="F263" s="24" t="s">
        <v>683</v>
      </c>
      <c r="G263" s="15">
        <v>44994.546000000002</v>
      </c>
      <c r="H263" s="15">
        <v>44994.546000000002</v>
      </c>
      <c r="I263" s="16">
        <v>113570.30912999999</v>
      </c>
    </row>
    <row r="264" spans="1:9" x14ac:dyDescent="0.25">
      <c r="A264" s="174"/>
      <c r="B264" s="179"/>
      <c r="C264" s="24" t="s">
        <v>178</v>
      </c>
      <c r="D264" s="24" t="s">
        <v>179</v>
      </c>
      <c r="E264" s="24" t="s">
        <v>684</v>
      </c>
      <c r="F264" s="24" t="s">
        <v>685</v>
      </c>
      <c r="G264" s="15">
        <v>3408171.392</v>
      </c>
      <c r="H264" s="15">
        <v>3408171.392</v>
      </c>
      <c r="I264" s="16">
        <v>3549705.85017</v>
      </c>
    </row>
    <row r="265" spans="1:9" x14ac:dyDescent="0.25">
      <c r="A265" s="174" t="s">
        <v>121</v>
      </c>
      <c r="B265" s="179" t="s">
        <v>122</v>
      </c>
      <c r="C265" s="179" t="s">
        <v>686</v>
      </c>
      <c r="D265" s="179" t="s">
        <v>687</v>
      </c>
      <c r="E265" s="24" t="s">
        <v>688</v>
      </c>
      <c r="F265" s="24" t="s">
        <v>689</v>
      </c>
      <c r="G265" s="15">
        <v>99.016000000000005</v>
      </c>
      <c r="H265" s="15">
        <v>99.016000000000005</v>
      </c>
      <c r="I265" s="16">
        <v>72.556659999999994</v>
      </c>
    </row>
    <row r="266" spans="1:9" x14ac:dyDescent="0.25">
      <c r="A266" s="174"/>
      <c r="B266" s="179"/>
      <c r="C266" s="179"/>
      <c r="D266" s="179"/>
      <c r="E266" s="24" t="s">
        <v>690</v>
      </c>
      <c r="F266" s="24" t="s">
        <v>691</v>
      </c>
      <c r="G266" s="15">
        <v>26.366</v>
      </c>
      <c r="H266" s="15">
        <v>26.366</v>
      </c>
      <c r="I266" s="16">
        <v>12.048579999999999</v>
      </c>
    </row>
    <row r="267" spans="1:9" x14ac:dyDescent="0.25">
      <c r="A267" s="174"/>
      <c r="B267" s="179"/>
      <c r="C267" s="179"/>
      <c r="D267" s="179"/>
      <c r="E267" s="24" t="s">
        <v>692</v>
      </c>
      <c r="F267" s="24" t="s">
        <v>693</v>
      </c>
      <c r="G267" s="15">
        <v>88.257999999999996</v>
      </c>
      <c r="H267" s="15">
        <v>88.257999999999996</v>
      </c>
      <c r="I267" s="16">
        <v>33.556449999999998</v>
      </c>
    </row>
    <row r="268" spans="1:9" x14ac:dyDescent="0.25">
      <c r="A268" s="176" t="s">
        <v>123</v>
      </c>
      <c r="B268" s="177" t="s">
        <v>124</v>
      </c>
      <c r="C268" s="24" t="s">
        <v>302</v>
      </c>
      <c r="D268" s="24" t="s">
        <v>303</v>
      </c>
      <c r="E268" s="24" t="s">
        <v>304</v>
      </c>
      <c r="F268" s="24" t="s">
        <v>303</v>
      </c>
      <c r="G268" s="15">
        <v>24290.691999999999</v>
      </c>
      <c r="H268" s="15">
        <v>24290.691999999999</v>
      </c>
      <c r="I268" s="16"/>
    </row>
    <row r="269" spans="1:9" x14ac:dyDescent="0.25">
      <c r="A269" s="176"/>
      <c r="B269" s="177"/>
      <c r="C269" s="24" t="s">
        <v>694</v>
      </c>
      <c r="D269" s="24" t="s">
        <v>695</v>
      </c>
      <c r="E269" s="24" t="s">
        <v>696</v>
      </c>
      <c r="F269" s="24" t="s">
        <v>695</v>
      </c>
      <c r="G269" s="15">
        <v>41.868000000000002</v>
      </c>
      <c r="H269" s="15">
        <v>41.868000000000002</v>
      </c>
      <c r="I269" s="16"/>
    </row>
    <row r="270" spans="1:9" x14ac:dyDescent="0.25">
      <c r="A270" s="176"/>
      <c r="B270" s="177"/>
      <c r="C270" s="33" t="s">
        <v>216</v>
      </c>
      <c r="D270" s="33" t="s">
        <v>217</v>
      </c>
      <c r="E270" s="33" t="s">
        <v>714</v>
      </c>
      <c r="F270" s="33" t="s">
        <v>367</v>
      </c>
      <c r="G270" s="15">
        <v>1811.836</v>
      </c>
      <c r="H270" s="15">
        <v>1811.836</v>
      </c>
      <c r="I270" s="16"/>
    </row>
    <row r="271" spans="1:9" x14ac:dyDescent="0.25">
      <c r="A271" s="178" t="s">
        <v>125</v>
      </c>
      <c r="B271" s="178"/>
      <c r="C271" s="178"/>
      <c r="D271" s="178"/>
      <c r="E271" s="178"/>
      <c r="F271" s="178"/>
      <c r="G271" s="178"/>
      <c r="H271" s="178"/>
      <c r="I271" s="178"/>
    </row>
  </sheetData>
  <mergeCells count="132">
    <mergeCell ref="A268:A270"/>
    <mergeCell ref="B268:B270"/>
    <mergeCell ref="A271:I271"/>
    <mergeCell ref="A12:B12"/>
    <mergeCell ref="C12:F12"/>
    <mergeCell ref="A262:A264"/>
    <mergeCell ref="B262:B264"/>
    <mergeCell ref="A265:A267"/>
    <mergeCell ref="B265:B267"/>
    <mergeCell ref="C265:C267"/>
    <mergeCell ref="D265:D267"/>
    <mergeCell ref="A257:A259"/>
    <mergeCell ref="B257:B259"/>
    <mergeCell ref="C257:C259"/>
    <mergeCell ref="D257:D259"/>
    <mergeCell ref="A260:A261"/>
    <mergeCell ref="B260:B261"/>
    <mergeCell ref="C260:C261"/>
    <mergeCell ref="D260:D261"/>
    <mergeCell ref="A246:A248"/>
    <mergeCell ref="B246:B248"/>
    <mergeCell ref="C247:C248"/>
    <mergeCell ref="D247:D248"/>
    <mergeCell ref="A249:A256"/>
    <mergeCell ref="B249:B256"/>
    <mergeCell ref="C249:C252"/>
    <mergeCell ref="D249:D252"/>
    <mergeCell ref="A221:A245"/>
    <mergeCell ref="B221:B245"/>
    <mergeCell ref="C221:C228"/>
    <mergeCell ref="D221:D228"/>
    <mergeCell ref="C229:C239"/>
    <mergeCell ref="D229:D239"/>
    <mergeCell ref="C241:C242"/>
    <mergeCell ref="D241:D242"/>
    <mergeCell ref="C243:C244"/>
    <mergeCell ref="D243:D244"/>
    <mergeCell ref="A217:A220"/>
    <mergeCell ref="B217:B220"/>
    <mergeCell ref="C218:C219"/>
    <mergeCell ref="D218:D219"/>
    <mergeCell ref="C185:C199"/>
    <mergeCell ref="D185:D199"/>
    <mergeCell ref="A202:A209"/>
    <mergeCell ref="B202:B209"/>
    <mergeCell ref="C202:C203"/>
    <mergeCell ref="D202:D203"/>
    <mergeCell ref="C204:C207"/>
    <mergeCell ref="D204:D207"/>
    <mergeCell ref="C208:C209"/>
    <mergeCell ref="D208:D209"/>
    <mergeCell ref="A124:A201"/>
    <mergeCell ref="B124:B201"/>
    <mergeCell ref="C124:C144"/>
    <mergeCell ref="D124:D144"/>
    <mergeCell ref="C145:C179"/>
    <mergeCell ref="D145:D179"/>
    <mergeCell ref="C180:C184"/>
    <mergeCell ref="D180:D184"/>
    <mergeCell ref="A210:A216"/>
    <mergeCell ref="B210:B216"/>
    <mergeCell ref="C210:C215"/>
    <mergeCell ref="D210:D215"/>
    <mergeCell ref="A114:A123"/>
    <mergeCell ref="B114:B123"/>
    <mergeCell ref="C114:C115"/>
    <mergeCell ref="D114:D115"/>
    <mergeCell ref="C116:C119"/>
    <mergeCell ref="D116:D119"/>
    <mergeCell ref="C120:C121"/>
    <mergeCell ref="D120:D121"/>
    <mergeCell ref="C122:C123"/>
    <mergeCell ref="D122:D123"/>
    <mergeCell ref="A101:A113"/>
    <mergeCell ref="B101:B113"/>
    <mergeCell ref="C101:C102"/>
    <mergeCell ref="D101:D102"/>
    <mergeCell ref="C103:C107"/>
    <mergeCell ref="D103:D107"/>
    <mergeCell ref="C108:C109"/>
    <mergeCell ref="D108:D109"/>
    <mergeCell ref="C110:C111"/>
    <mergeCell ref="D110:D111"/>
    <mergeCell ref="A42:A100"/>
    <mergeCell ref="B42:B100"/>
    <mergeCell ref="C42:C45"/>
    <mergeCell ref="D42:D45"/>
    <mergeCell ref="C50:C67"/>
    <mergeCell ref="D50:D67"/>
    <mergeCell ref="C88:C92"/>
    <mergeCell ref="D88:D92"/>
    <mergeCell ref="C93:C94"/>
    <mergeCell ref="D93:D94"/>
    <mergeCell ref="C96:C97"/>
    <mergeCell ref="D96:D97"/>
    <mergeCell ref="C68:C75"/>
    <mergeCell ref="D68:D75"/>
    <mergeCell ref="C76:C82"/>
    <mergeCell ref="D76:D82"/>
    <mergeCell ref="C84:C87"/>
    <mergeCell ref="D84:D87"/>
    <mergeCell ref="C99:C100"/>
    <mergeCell ref="D99:D100"/>
    <mergeCell ref="A23:A25"/>
    <mergeCell ref="B23:B25"/>
    <mergeCell ref="C24:C25"/>
    <mergeCell ref="D24:D25"/>
    <mergeCell ref="A26:A40"/>
    <mergeCell ref="B26:B40"/>
    <mergeCell ref="C26:C27"/>
    <mergeCell ref="D26:D27"/>
    <mergeCell ref="C28:C32"/>
    <mergeCell ref="D28:D32"/>
    <mergeCell ref="C33:C36"/>
    <mergeCell ref="D33:D36"/>
    <mergeCell ref="C37:C38"/>
    <mergeCell ref="D37:D38"/>
    <mergeCell ref="A14:A15"/>
    <mergeCell ref="B14:B15"/>
    <mergeCell ref="C14:C15"/>
    <mergeCell ref="D14:D15"/>
    <mergeCell ref="A17:A21"/>
    <mergeCell ref="B17:B21"/>
    <mergeCell ref="C17:C21"/>
    <mergeCell ref="D17:D21"/>
    <mergeCell ref="A6:I6"/>
    <mergeCell ref="A7:I7"/>
    <mergeCell ref="A9:B11"/>
    <mergeCell ref="C9:D11"/>
    <mergeCell ref="E9:F9"/>
    <mergeCell ref="G9:I9"/>
    <mergeCell ref="E10:F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I119"/>
  <sheetViews>
    <sheetView showGridLines="0" workbookViewId="0">
      <selection activeCell="I12" sqref="H12:I12"/>
    </sheetView>
  </sheetViews>
  <sheetFormatPr defaultRowHeight="13.5" x14ac:dyDescent="0.25"/>
  <cols>
    <col min="1" max="1" width="7.42578125" style="13" customWidth="1"/>
    <col min="2" max="2" width="57.5703125" style="13" customWidth="1"/>
    <col min="3" max="3" width="3.28515625" style="13" bestFit="1" customWidth="1"/>
    <col min="4" max="4" width="27.28515625" style="13" bestFit="1" customWidth="1"/>
    <col min="5" max="9" width="19.140625" style="13" customWidth="1"/>
    <col min="10" max="16384" width="9.140625" style="13"/>
  </cols>
  <sheetData>
    <row r="1" spans="1:9" ht="20.25" x14ac:dyDescent="0.25">
      <c r="A1" s="51" t="s">
        <v>1312</v>
      </c>
    </row>
    <row r="2" spans="1:9" hidden="1" x14ac:dyDescent="0.25"/>
    <row r="3" spans="1:9" hidden="1" x14ac:dyDescent="0.25">
      <c r="A3" s="29" t="s">
        <v>0</v>
      </c>
    </row>
    <row r="4" spans="1:9" hidden="1" x14ac:dyDescent="0.25">
      <c r="A4" s="29" t="s">
        <v>1</v>
      </c>
    </row>
    <row r="5" spans="1:9" hidden="1" x14ac:dyDescent="0.25"/>
    <row r="6" spans="1:9" hidden="1" x14ac:dyDescent="0.25">
      <c r="A6" s="152" t="s">
        <v>2</v>
      </c>
      <c r="B6" s="152"/>
      <c r="C6" s="152"/>
      <c r="D6" s="152"/>
      <c r="E6" s="152"/>
      <c r="F6" s="152"/>
      <c r="G6" s="152"/>
      <c r="H6" s="152"/>
      <c r="I6" s="152"/>
    </row>
    <row r="7" spans="1:9" hidden="1" x14ac:dyDescent="0.25">
      <c r="A7" s="153" t="s">
        <v>142</v>
      </c>
      <c r="B7" s="153"/>
      <c r="C7" s="153"/>
      <c r="D7" s="153"/>
      <c r="E7" s="153"/>
      <c r="F7" s="153"/>
      <c r="G7" s="153"/>
      <c r="H7" s="153"/>
      <c r="I7" s="153"/>
    </row>
    <row r="8" spans="1:9" hidden="1" x14ac:dyDescent="0.25"/>
    <row r="9" spans="1:9" ht="14.25" x14ac:dyDescent="0.3">
      <c r="A9" s="160" t="s">
        <v>4</v>
      </c>
      <c r="B9" s="160"/>
      <c r="C9" s="160" t="s">
        <v>5</v>
      </c>
      <c r="D9" s="160"/>
      <c r="E9" s="172" t="s">
        <v>6</v>
      </c>
      <c r="F9" s="172"/>
      <c r="G9" s="172"/>
      <c r="H9" s="172"/>
      <c r="I9" s="172"/>
    </row>
    <row r="10" spans="1:9" ht="14.25" x14ac:dyDescent="0.3">
      <c r="A10" s="160"/>
      <c r="B10" s="160"/>
      <c r="C10" s="158" t="s">
        <v>7</v>
      </c>
      <c r="D10" s="158"/>
      <c r="E10" s="30" t="s">
        <v>8</v>
      </c>
      <c r="F10" s="30" t="s">
        <v>9</v>
      </c>
      <c r="G10" s="30" t="s">
        <v>10</v>
      </c>
      <c r="H10" s="30" t="s">
        <v>11</v>
      </c>
      <c r="I10" s="31" t="s">
        <v>12</v>
      </c>
    </row>
    <row r="11" spans="1:9" ht="40.5" x14ac:dyDescent="0.3">
      <c r="A11" s="160"/>
      <c r="B11" s="160"/>
      <c r="C11" s="158"/>
      <c r="D11" s="158"/>
      <c r="E11" s="30" t="s">
        <v>13</v>
      </c>
      <c r="F11" s="30" t="s">
        <v>14</v>
      </c>
      <c r="G11" s="30" t="s">
        <v>15</v>
      </c>
      <c r="H11" s="30" t="s">
        <v>16</v>
      </c>
      <c r="I11" s="31" t="s">
        <v>17</v>
      </c>
    </row>
    <row r="12" spans="1:9" x14ac:dyDescent="0.25">
      <c r="A12" s="165" t="s">
        <v>18</v>
      </c>
      <c r="B12" s="165"/>
      <c r="C12" s="173" t="s">
        <v>19</v>
      </c>
      <c r="D12" s="173"/>
      <c r="E12" s="11">
        <v>650657031.68700004</v>
      </c>
      <c r="F12" s="11">
        <v>680958141.58399999</v>
      </c>
      <c r="G12" s="11">
        <v>669206996.65648198</v>
      </c>
      <c r="H12" s="11">
        <v>652435550.615049</v>
      </c>
      <c r="I12" s="12">
        <v>16771446.0414329</v>
      </c>
    </row>
    <row r="13" spans="1:9" x14ac:dyDescent="0.25">
      <c r="A13" s="174" t="s">
        <v>20</v>
      </c>
      <c r="B13" s="175" t="s">
        <v>21</v>
      </c>
      <c r="C13" s="14" t="s">
        <v>22</v>
      </c>
      <c r="D13" s="14" t="s">
        <v>23</v>
      </c>
      <c r="E13" s="15">
        <v>247694.69899999999</v>
      </c>
      <c r="F13" s="15">
        <v>264678.69900000002</v>
      </c>
      <c r="G13" s="15">
        <v>250147.90075</v>
      </c>
      <c r="H13" s="15">
        <v>236885.13672000001</v>
      </c>
      <c r="I13" s="16">
        <v>13262.76403</v>
      </c>
    </row>
    <row r="14" spans="1:9" x14ac:dyDescent="0.25">
      <c r="A14" s="174"/>
      <c r="B14" s="175"/>
      <c r="C14" s="14" t="s">
        <v>24</v>
      </c>
      <c r="D14" s="14" t="s">
        <v>25</v>
      </c>
      <c r="E14" s="15">
        <v>552568.66399999999</v>
      </c>
      <c r="F14" s="15">
        <v>553393.98699999996</v>
      </c>
      <c r="G14" s="15">
        <v>551293.63424000004</v>
      </c>
      <c r="H14" s="15">
        <v>518523.07312000002</v>
      </c>
      <c r="I14" s="16">
        <v>32770.561119999998</v>
      </c>
    </row>
    <row r="15" spans="1:9" x14ac:dyDescent="0.25">
      <c r="A15" s="174"/>
      <c r="B15" s="175"/>
      <c r="C15" s="14" t="s">
        <v>26</v>
      </c>
      <c r="D15" s="14" t="s">
        <v>27</v>
      </c>
      <c r="E15" s="15">
        <v>61960.995000000003</v>
      </c>
      <c r="F15" s="15">
        <v>62811.85</v>
      </c>
      <c r="G15" s="15">
        <v>62103.8125</v>
      </c>
      <c r="H15" s="15">
        <v>60921.977879999999</v>
      </c>
      <c r="I15" s="16">
        <v>1181.8346200000001</v>
      </c>
    </row>
    <row r="16" spans="1:9" x14ac:dyDescent="0.25">
      <c r="A16" s="174"/>
      <c r="B16" s="175"/>
      <c r="C16" s="14" t="s">
        <v>28</v>
      </c>
      <c r="D16" s="14" t="s">
        <v>29</v>
      </c>
      <c r="E16" s="15">
        <v>219554</v>
      </c>
      <c r="F16" s="15">
        <v>240778.24100000001</v>
      </c>
      <c r="G16" s="15">
        <v>181268.89713999999</v>
      </c>
      <c r="H16" s="15">
        <v>180090.53873</v>
      </c>
      <c r="I16" s="16">
        <v>1178.35841</v>
      </c>
    </row>
    <row r="17" spans="1:9" x14ac:dyDescent="0.25">
      <c r="A17" s="174"/>
      <c r="B17" s="175"/>
      <c r="C17" s="14" t="s">
        <v>30</v>
      </c>
      <c r="D17" s="14" t="s">
        <v>31</v>
      </c>
      <c r="E17" s="15">
        <v>894608.03700000001</v>
      </c>
      <c r="F17" s="15">
        <v>925943.598</v>
      </c>
      <c r="G17" s="15">
        <v>909840.60186406004</v>
      </c>
      <c r="H17" s="15">
        <v>780194.93656405399</v>
      </c>
      <c r="I17" s="16">
        <v>129645.665300006</v>
      </c>
    </row>
    <row r="18" spans="1:9" x14ac:dyDescent="0.25">
      <c r="A18" s="174"/>
      <c r="B18" s="175"/>
      <c r="C18" s="14" t="s">
        <v>32</v>
      </c>
      <c r="D18" s="14" t="s">
        <v>33</v>
      </c>
      <c r="E18" s="15">
        <v>65580.479999999996</v>
      </c>
      <c r="F18" s="15">
        <v>79118.237999999998</v>
      </c>
      <c r="G18" s="15">
        <v>76009.633300000001</v>
      </c>
      <c r="H18" s="15">
        <v>72390.534450000006</v>
      </c>
      <c r="I18" s="16">
        <v>3619.0988499999999</v>
      </c>
    </row>
    <row r="19" spans="1:9" x14ac:dyDescent="0.25">
      <c r="A19" s="174"/>
      <c r="B19" s="175"/>
      <c r="C19" s="14" t="s">
        <v>34</v>
      </c>
      <c r="D19" s="14" t="s">
        <v>35</v>
      </c>
      <c r="E19" s="15">
        <v>85246.357999999993</v>
      </c>
      <c r="F19" s="15">
        <v>103903.74099999999</v>
      </c>
      <c r="G19" s="15">
        <v>111541.088633942</v>
      </c>
      <c r="H19" s="15">
        <v>111541.088633942</v>
      </c>
      <c r="I19" s="16"/>
    </row>
    <row r="20" spans="1:9" x14ac:dyDescent="0.25">
      <c r="A20" s="174"/>
      <c r="B20" s="175"/>
      <c r="C20" s="14" t="s">
        <v>36</v>
      </c>
      <c r="D20" s="14" t="s">
        <v>37</v>
      </c>
      <c r="E20" s="15">
        <v>5718941.0800000001</v>
      </c>
      <c r="F20" s="15">
        <v>7836887.4340000004</v>
      </c>
      <c r="G20" s="15">
        <v>7784341.9822000004</v>
      </c>
      <c r="H20" s="15">
        <v>7732543.5398000004</v>
      </c>
      <c r="I20" s="16">
        <v>51798.4424</v>
      </c>
    </row>
    <row r="21" spans="1:9" x14ac:dyDescent="0.25">
      <c r="A21" s="174"/>
      <c r="B21" s="175"/>
      <c r="C21" s="14" t="s">
        <v>38</v>
      </c>
      <c r="D21" s="14" t="s">
        <v>39</v>
      </c>
      <c r="E21" s="15">
        <v>16800060.649</v>
      </c>
      <c r="F21" s="15">
        <v>27106655.100000001</v>
      </c>
      <c r="G21" s="15">
        <v>26844685.573860001</v>
      </c>
      <c r="H21" s="15">
        <v>26657579.409729999</v>
      </c>
      <c r="I21" s="16">
        <v>187106.16412999999</v>
      </c>
    </row>
    <row r="22" spans="1:9" x14ac:dyDescent="0.25">
      <c r="A22" s="174"/>
      <c r="B22" s="175"/>
      <c r="C22" s="14" t="s">
        <v>40</v>
      </c>
      <c r="D22" s="14" t="s">
        <v>41</v>
      </c>
      <c r="E22" s="15">
        <v>1314058.443</v>
      </c>
      <c r="F22" s="15">
        <v>1800978.19</v>
      </c>
      <c r="G22" s="15">
        <v>828353.76864000002</v>
      </c>
      <c r="H22" s="15">
        <v>564324.11286999995</v>
      </c>
      <c r="I22" s="16">
        <v>264029.65577000001</v>
      </c>
    </row>
    <row r="23" spans="1:9" x14ac:dyDescent="0.25">
      <c r="A23" s="174"/>
      <c r="B23" s="175"/>
      <c r="C23" s="14" t="s">
        <v>42</v>
      </c>
      <c r="D23" s="14" t="s">
        <v>43</v>
      </c>
      <c r="E23" s="15">
        <v>1908103.3330000001</v>
      </c>
      <c r="F23" s="15">
        <v>1941636.9609999999</v>
      </c>
      <c r="G23" s="15">
        <v>1829994.6507600001</v>
      </c>
      <c r="H23" s="15">
        <v>1761721.69053</v>
      </c>
      <c r="I23" s="16">
        <v>68272.960229999997</v>
      </c>
    </row>
    <row r="24" spans="1:9" x14ac:dyDescent="0.25">
      <c r="A24" s="174"/>
      <c r="B24" s="175"/>
      <c r="C24" s="14" t="s">
        <v>44</v>
      </c>
      <c r="D24" s="14" t="s">
        <v>45</v>
      </c>
      <c r="E24" s="15">
        <v>5916219.1560000004</v>
      </c>
      <c r="F24" s="15">
        <v>6484384.1210000003</v>
      </c>
      <c r="G24" s="15">
        <v>6223019.30162</v>
      </c>
      <c r="H24" s="15">
        <v>6017523.1215700004</v>
      </c>
      <c r="I24" s="16">
        <v>205496.18005</v>
      </c>
    </row>
    <row r="25" spans="1:9" x14ac:dyDescent="0.25">
      <c r="A25" s="174"/>
      <c r="B25" s="175"/>
      <c r="C25" s="14" t="s">
        <v>9</v>
      </c>
      <c r="D25" s="14" t="s">
        <v>46</v>
      </c>
      <c r="E25" s="15">
        <v>7937.21</v>
      </c>
      <c r="F25" s="15">
        <v>8506.9889999999996</v>
      </c>
      <c r="G25" s="15">
        <v>8102.5957600000002</v>
      </c>
      <c r="H25" s="15">
        <v>7453.1679700000004</v>
      </c>
      <c r="I25" s="16">
        <v>649.42778999999996</v>
      </c>
    </row>
    <row r="26" spans="1:9" x14ac:dyDescent="0.25">
      <c r="A26" s="174"/>
      <c r="B26" s="175"/>
      <c r="C26" s="14" t="s">
        <v>47</v>
      </c>
      <c r="D26" s="14" t="s">
        <v>48</v>
      </c>
      <c r="E26" s="15">
        <v>182371.17300000001</v>
      </c>
      <c r="F26" s="15">
        <v>183575.31</v>
      </c>
      <c r="G26" s="15">
        <v>129991.87081086299</v>
      </c>
      <c r="H26" s="15">
        <v>21423.62097</v>
      </c>
      <c r="I26" s="16">
        <v>108568.24984086301</v>
      </c>
    </row>
    <row r="27" spans="1:9" x14ac:dyDescent="0.25">
      <c r="A27" s="174"/>
      <c r="B27" s="175"/>
      <c r="C27" s="14" t="s">
        <v>49</v>
      </c>
      <c r="D27" s="14" t="s">
        <v>50</v>
      </c>
      <c r="E27" s="15">
        <v>10814.4</v>
      </c>
      <c r="F27" s="15">
        <v>11974.4</v>
      </c>
      <c r="G27" s="15">
        <v>11677.223</v>
      </c>
      <c r="H27" s="15">
        <v>11547.312819999999</v>
      </c>
      <c r="I27" s="16">
        <v>129.91018</v>
      </c>
    </row>
    <row r="28" spans="1:9" x14ac:dyDescent="0.25">
      <c r="A28" s="174"/>
      <c r="B28" s="175"/>
      <c r="C28" s="14" t="s">
        <v>51</v>
      </c>
      <c r="D28" s="14" t="s">
        <v>52</v>
      </c>
      <c r="E28" s="15">
        <v>3692216.071</v>
      </c>
      <c r="F28" s="15">
        <v>3401161.872</v>
      </c>
      <c r="G28" s="15">
        <v>2943020.4421899999</v>
      </c>
      <c r="H28" s="15">
        <v>629464.34079000005</v>
      </c>
      <c r="I28" s="16">
        <v>2313556.1014</v>
      </c>
    </row>
    <row r="29" spans="1:9" x14ac:dyDescent="0.25">
      <c r="A29" s="174"/>
      <c r="B29" s="175"/>
      <c r="C29" s="14" t="s">
        <v>53</v>
      </c>
      <c r="D29" s="14" t="s">
        <v>54</v>
      </c>
      <c r="E29" s="15">
        <v>18192</v>
      </c>
      <c r="F29" s="15">
        <v>20580.762999999999</v>
      </c>
      <c r="G29" s="15">
        <v>20116.02144</v>
      </c>
      <c r="H29" s="15">
        <v>19998.606230000001</v>
      </c>
      <c r="I29" s="16">
        <v>117.41521</v>
      </c>
    </row>
    <row r="30" spans="1:9" x14ac:dyDescent="0.25">
      <c r="A30" s="174"/>
      <c r="B30" s="175"/>
      <c r="C30" s="14" t="s">
        <v>55</v>
      </c>
      <c r="D30" s="14" t="s">
        <v>56</v>
      </c>
      <c r="E30" s="15">
        <v>21323.078000000001</v>
      </c>
      <c r="F30" s="15">
        <v>30008.458999999999</v>
      </c>
      <c r="G30" s="15">
        <v>29824.571489999998</v>
      </c>
      <c r="H30" s="15">
        <v>27987.491750000001</v>
      </c>
      <c r="I30" s="16">
        <v>1837.0797399999999</v>
      </c>
    </row>
    <row r="31" spans="1:9" x14ac:dyDescent="0.25">
      <c r="A31" s="174"/>
      <c r="B31" s="175"/>
      <c r="C31" s="14" t="s">
        <v>57</v>
      </c>
      <c r="D31" s="14" t="s">
        <v>58</v>
      </c>
      <c r="E31" s="15">
        <v>75759.95</v>
      </c>
      <c r="F31" s="15">
        <v>83821.067999999999</v>
      </c>
      <c r="G31" s="15">
        <v>83146.467359999995</v>
      </c>
      <c r="H31" s="15">
        <v>82393.456749999998</v>
      </c>
      <c r="I31" s="16">
        <v>753.01061000000004</v>
      </c>
    </row>
    <row r="32" spans="1:9" x14ac:dyDescent="0.25">
      <c r="A32" s="174"/>
      <c r="B32" s="175"/>
      <c r="C32" s="14" t="s">
        <v>59</v>
      </c>
      <c r="D32" s="14" t="s">
        <v>60</v>
      </c>
      <c r="E32" s="15">
        <v>18135.632000000001</v>
      </c>
      <c r="F32" s="15">
        <v>18131.323</v>
      </c>
      <c r="G32" s="15">
        <v>18077.054670000001</v>
      </c>
      <c r="H32" s="15">
        <v>17936.008900000001</v>
      </c>
      <c r="I32" s="16">
        <v>141.04577</v>
      </c>
    </row>
    <row r="33" spans="1:9" x14ac:dyDescent="0.25">
      <c r="A33" s="174"/>
      <c r="B33" s="175"/>
      <c r="C33" s="14" t="s">
        <v>61</v>
      </c>
      <c r="D33" s="14" t="s">
        <v>62</v>
      </c>
      <c r="E33" s="15">
        <v>14818.755999999999</v>
      </c>
      <c r="F33" s="15">
        <v>18770.098000000002</v>
      </c>
      <c r="G33" s="15">
        <v>18470.654119999999</v>
      </c>
      <c r="H33" s="15">
        <v>17913.10583</v>
      </c>
      <c r="I33" s="16">
        <v>557.54828999999995</v>
      </c>
    </row>
    <row r="34" spans="1:9" x14ac:dyDescent="0.25">
      <c r="A34" s="174"/>
      <c r="B34" s="175"/>
      <c r="C34" s="14" t="s">
        <v>10</v>
      </c>
      <c r="D34" s="14" t="s">
        <v>63</v>
      </c>
      <c r="E34" s="15">
        <v>862.57899999999995</v>
      </c>
      <c r="F34" s="15">
        <v>1350.3789999999999</v>
      </c>
      <c r="G34" s="15">
        <v>1219.65472</v>
      </c>
      <c r="H34" s="15">
        <v>1198.75659</v>
      </c>
      <c r="I34" s="16">
        <v>20.898129999999998</v>
      </c>
    </row>
    <row r="35" spans="1:9" x14ac:dyDescent="0.25">
      <c r="A35" s="174"/>
      <c r="B35" s="175"/>
      <c r="C35" s="14" t="s">
        <v>64</v>
      </c>
      <c r="D35" s="14" t="s">
        <v>65</v>
      </c>
      <c r="E35" s="15">
        <v>7277.88</v>
      </c>
      <c r="F35" s="15">
        <v>9371.5169999999998</v>
      </c>
      <c r="G35" s="15">
        <v>9307.6195499999994</v>
      </c>
      <c r="H35" s="15">
        <v>8993.6195499999994</v>
      </c>
      <c r="I35" s="16">
        <v>314</v>
      </c>
    </row>
    <row r="36" spans="1:9" x14ac:dyDescent="0.25">
      <c r="A36" s="174"/>
      <c r="B36" s="175"/>
      <c r="C36" s="14" t="s">
        <v>11</v>
      </c>
      <c r="D36" s="14" t="s">
        <v>66</v>
      </c>
      <c r="E36" s="15">
        <v>3281.94</v>
      </c>
      <c r="F36" s="15">
        <v>3606.94</v>
      </c>
      <c r="G36" s="15">
        <v>3417.8146200000001</v>
      </c>
      <c r="H36" s="15">
        <v>3262.4562700000001</v>
      </c>
      <c r="I36" s="16">
        <v>155.35835</v>
      </c>
    </row>
    <row r="37" spans="1:9" x14ac:dyDescent="0.25">
      <c r="A37" s="174"/>
      <c r="B37" s="175"/>
      <c r="C37" s="14" t="s">
        <v>67</v>
      </c>
      <c r="D37" s="14" t="s">
        <v>68</v>
      </c>
      <c r="E37" s="15">
        <v>43491.906999999999</v>
      </c>
      <c r="F37" s="15">
        <v>52264.387999999999</v>
      </c>
      <c r="G37" s="15">
        <v>51505.567969999996</v>
      </c>
      <c r="H37" s="15">
        <v>50335.44326</v>
      </c>
      <c r="I37" s="16">
        <v>1170.1247100000001</v>
      </c>
    </row>
    <row r="38" spans="1:9" x14ac:dyDescent="0.25">
      <c r="A38" s="174"/>
      <c r="B38" s="175"/>
      <c r="C38" s="14" t="s">
        <v>12</v>
      </c>
      <c r="D38" s="14" t="s">
        <v>69</v>
      </c>
      <c r="E38" s="15">
        <v>434.84199999999998</v>
      </c>
      <c r="F38" s="15">
        <v>499.34199999999998</v>
      </c>
      <c r="G38" s="15">
        <v>383.05297999999999</v>
      </c>
      <c r="H38" s="15">
        <v>383.05297999999999</v>
      </c>
      <c r="I38" s="16"/>
    </row>
    <row r="39" spans="1:9" x14ac:dyDescent="0.25">
      <c r="A39" s="174"/>
      <c r="B39" s="175"/>
      <c r="C39" s="14" t="s">
        <v>70</v>
      </c>
      <c r="D39" s="14" t="s">
        <v>71</v>
      </c>
      <c r="E39" s="15">
        <v>1802376.1359999999</v>
      </c>
      <c r="F39" s="15">
        <v>2700014.9649999999</v>
      </c>
      <c r="G39" s="15">
        <v>2694293.40178</v>
      </c>
      <c r="H39" s="15">
        <v>2645835.7112500002</v>
      </c>
      <c r="I39" s="16">
        <v>48457.69053</v>
      </c>
    </row>
    <row r="40" spans="1:9" x14ac:dyDescent="0.25">
      <c r="A40" s="32" t="s">
        <v>32</v>
      </c>
      <c r="B40" s="14" t="s">
        <v>72</v>
      </c>
      <c r="C40" s="14" t="s">
        <v>70</v>
      </c>
      <c r="D40" s="14" t="s">
        <v>71</v>
      </c>
      <c r="E40" s="15">
        <v>19572.677</v>
      </c>
      <c r="F40" s="15">
        <v>17216.026999999998</v>
      </c>
      <c r="G40" s="15">
        <v>17216.026999999998</v>
      </c>
      <c r="H40" s="15">
        <v>13276.367490000001</v>
      </c>
      <c r="I40" s="16">
        <v>3939.65951</v>
      </c>
    </row>
    <row r="41" spans="1:9" x14ac:dyDescent="0.25">
      <c r="A41" s="32" t="s">
        <v>44</v>
      </c>
      <c r="B41" s="14" t="s">
        <v>74</v>
      </c>
      <c r="C41" s="14" t="s">
        <v>44</v>
      </c>
      <c r="D41" s="14" t="s">
        <v>45</v>
      </c>
      <c r="E41" s="15">
        <v>1406114.6910000001</v>
      </c>
      <c r="F41" s="15">
        <v>1565076.0319999999</v>
      </c>
      <c r="G41" s="15">
        <v>1483884.73202</v>
      </c>
      <c r="H41" s="15">
        <v>1433033.3857199999</v>
      </c>
      <c r="I41" s="16">
        <v>50851.346299999997</v>
      </c>
    </row>
    <row r="42" spans="1:9" x14ac:dyDescent="0.25">
      <c r="A42" s="32" t="s">
        <v>51</v>
      </c>
      <c r="B42" s="14" t="s">
        <v>127</v>
      </c>
      <c r="C42" s="14" t="s">
        <v>38</v>
      </c>
      <c r="D42" s="14" t="s">
        <v>39</v>
      </c>
      <c r="E42" s="15">
        <v>2263.732</v>
      </c>
      <c r="F42" s="15">
        <v>2263.732</v>
      </c>
      <c r="G42" s="15">
        <v>1995.1217799999999</v>
      </c>
      <c r="H42" s="15">
        <v>1995.1217799999999</v>
      </c>
      <c r="I42" s="16"/>
    </row>
    <row r="43" spans="1:9" x14ac:dyDescent="0.25">
      <c r="A43" s="174" t="s">
        <v>53</v>
      </c>
      <c r="B43" s="175" t="s">
        <v>75</v>
      </c>
      <c r="C43" s="14" t="s">
        <v>36</v>
      </c>
      <c r="D43" s="14" t="s">
        <v>37</v>
      </c>
      <c r="E43" s="15">
        <v>532.89800000000002</v>
      </c>
      <c r="F43" s="15">
        <v>532.89800000000002</v>
      </c>
      <c r="G43" s="15">
        <v>532.89800000000002</v>
      </c>
      <c r="H43" s="15"/>
      <c r="I43" s="16">
        <v>532.89800000000002</v>
      </c>
    </row>
    <row r="44" spans="1:9" x14ac:dyDescent="0.25">
      <c r="A44" s="174"/>
      <c r="B44" s="175"/>
      <c r="C44" s="14" t="s">
        <v>38</v>
      </c>
      <c r="D44" s="14" t="s">
        <v>39</v>
      </c>
      <c r="E44" s="15">
        <v>455871.03</v>
      </c>
      <c r="F44" s="15">
        <v>455871.03</v>
      </c>
      <c r="G44" s="15">
        <v>430595.80342000001</v>
      </c>
      <c r="H44" s="15">
        <v>407804.07147999998</v>
      </c>
      <c r="I44" s="16">
        <v>22791.731940000001</v>
      </c>
    </row>
    <row r="45" spans="1:9" x14ac:dyDescent="0.25">
      <c r="A45" s="174"/>
      <c r="B45" s="175"/>
      <c r="C45" s="14" t="s">
        <v>40</v>
      </c>
      <c r="D45" s="14" t="s">
        <v>41</v>
      </c>
      <c r="E45" s="15">
        <v>6182.9080000000004</v>
      </c>
      <c r="F45" s="15">
        <v>6182.9080000000004</v>
      </c>
      <c r="G45" s="15">
        <v>5073.2569100000001</v>
      </c>
      <c r="H45" s="15">
        <v>0</v>
      </c>
      <c r="I45" s="16">
        <v>5073.2569100000001</v>
      </c>
    </row>
    <row r="46" spans="1:9" x14ac:dyDescent="0.25">
      <c r="A46" s="174"/>
      <c r="B46" s="175"/>
      <c r="C46" s="14" t="s">
        <v>44</v>
      </c>
      <c r="D46" s="14" t="s">
        <v>45</v>
      </c>
      <c r="E46" s="15">
        <v>1042590.595</v>
      </c>
      <c r="F46" s="15">
        <v>1042590.595</v>
      </c>
      <c r="G46" s="15">
        <v>1041870.10695</v>
      </c>
      <c r="H46" s="15">
        <v>1037101.34881</v>
      </c>
      <c r="I46" s="16">
        <v>4768.7581399999999</v>
      </c>
    </row>
    <row r="47" spans="1:9" x14ac:dyDescent="0.25">
      <c r="A47" s="174"/>
      <c r="B47" s="175"/>
      <c r="C47" s="14" t="s">
        <v>47</v>
      </c>
      <c r="D47" s="14" t="s">
        <v>48</v>
      </c>
      <c r="E47" s="15">
        <v>42.131</v>
      </c>
      <c r="F47" s="15">
        <v>236.131</v>
      </c>
      <c r="G47" s="15"/>
      <c r="H47" s="15"/>
      <c r="I47" s="16"/>
    </row>
    <row r="48" spans="1:9" x14ac:dyDescent="0.25">
      <c r="A48" s="32" t="s">
        <v>10</v>
      </c>
      <c r="B48" s="14" t="s">
        <v>76</v>
      </c>
      <c r="C48" s="14" t="s">
        <v>38</v>
      </c>
      <c r="D48" s="14" t="s">
        <v>39</v>
      </c>
      <c r="E48" s="15">
        <v>2163638.9810000001</v>
      </c>
      <c r="F48" s="15">
        <v>1682538.9809999999</v>
      </c>
      <c r="G48" s="15">
        <v>1682333.8398</v>
      </c>
      <c r="H48" s="15">
        <v>1682333.8398</v>
      </c>
      <c r="I48" s="16"/>
    </row>
    <row r="49" spans="1:9" x14ac:dyDescent="0.25">
      <c r="A49" s="32" t="s">
        <v>128</v>
      </c>
      <c r="B49" s="14" t="s">
        <v>129</v>
      </c>
      <c r="C49" s="14" t="s">
        <v>70</v>
      </c>
      <c r="D49" s="14" t="s">
        <v>71</v>
      </c>
      <c r="E49" s="15">
        <v>15066.392</v>
      </c>
      <c r="F49" s="15">
        <v>0</v>
      </c>
      <c r="G49" s="15">
        <v>0</v>
      </c>
      <c r="H49" s="15">
        <v>0</v>
      </c>
      <c r="I49" s="16"/>
    </row>
    <row r="50" spans="1:9" x14ac:dyDescent="0.25">
      <c r="A50" s="32" t="s">
        <v>77</v>
      </c>
      <c r="B50" s="14" t="s">
        <v>78</v>
      </c>
      <c r="C50" s="14" t="s">
        <v>28</v>
      </c>
      <c r="D50" s="14" t="s">
        <v>29</v>
      </c>
      <c r="E50" s="15">
        <v>41475.788999999997</v>
      </c>
      <c r="F50" s="15">
        <v>37800</v>
      </c>
      <c r="G50" s="15">
        <v>37021.37689</v>
      </c>
      <c r="H50" s="15">
        <v>37018.455459999997</v>
      </c>
      <c r="I50" s="16">
        <v>2.92143</v>
      </c>
    </row>
    <row r="51" spans="1:9" x14ac:dyDescent="0.25">
      <c r="A51" s="32" t="s">
        <v>79</v>
      </c>
      <c r="B51" s="14" t="s">
        <v>80</v>
      </c>
      <c r="C51" s="14" t="s">
        <v>81</v>
      </c>
      <c r="D51" s="14" t="s">
        <v>82</v>
      </c>
      <c r="E51" s="15">
        <v>1096.3599999999999</v>
      </c>
      <c r="F51" s="15">
        <v>1096.3599999999999</v>
      </c>
      <c r="G51" s="15"/>
      <c r="H51" s="15"/>
      <c r="I51" s="16"/>
    </row>
    <row r="52" spans="1:9" x14ac:dyDescent="0.25">
      <c r="A52" s="32" t="s">
        <v>83</v>
      </c>
      <c r="B52" s="14" t="s">
        <v>84</v>
      </c>
      <c r="C52" s="14" t="s">
        <v>42</v>
      </c>
      <c r="D52" s="14" t="s">
        <v>43</v>
      </c>
      <c r="E52" s="15">
        <v>24393414.511</v>
      </c>
      <c r="F52" s="15">
        <v>29201372.511</v>
      </c>
      <c r="G52" s="15">
        <v>29012355.18823</v>
      </c>
      <c r="H52" s="15">
        <v>27826481.748610001</v>
      </c>
      <c r="I52" s="16">
        <v>1185873.4396200001</v>
      </c>
    </row>
    <row r="53" spans="1:9" x14ac:dyDescent="0.25">
      <c r="A53" s="32" t="s">
        <v>132</v>
      </c>
      <c r="B53" s="14" t="s">
        <v>133</v>
      </c>
      <c r="C53" s="14" t="s">
        <v>61</v>
      </c>
      <c r="D53" s="14" t="s">
        <v>62</v>
      </c>
      <c r="E53" s="15">
        <v>2763</v>
      </c>
      <c r="F53" s="15">
        <v>2763</v>
      </c>
      <c r="G53" s="15">
        <v>2580.0290500000001</v>
      </c>
      <c r="H53" s="15">
        <v>2520.0291000000002</v>
      </c>
      <c r="I53" s="16">
        <v>59.999949999999998</v>
      </c>
    </row>
    <row r="54" spans="1:9" x14ac:dyDescent="0.25">
      <c r="A54" s="32" t="s">
        <v>87</v>
      </c>
      <c r="B54" s="14" t="s">
        <v>88</v>
      </c>
      <c r="C54" s="14" t="s">
        <v>70</v>
      </c>
      <c r="D54" s="14" t="s">
        <v>71</v>
      </c>
      <c r="E54" s="15">
        <v>0</v>
      </c>
      <c r="F54" s="15">
        <v>6521.8069999999998</v>
      </c>
      <c r="G54" s="15">
        <v>3844.0500999999999</v>
      </c>
      <c r="H54" s="15">
        <v>3830.4243999999999</v>
      </c>
      <c r="I54" s="16">
        <v>13.6257</v>
      </c>
    </row>
    <row r="55" spans="1:9" x14ac:dyDescent="0.25">
      <c r="A55" s="32" t="s">
        <v>89</v>
      </c>
      <c r="B55" s="14" t="s">
        <v>90</v>
      </c>
      <c r="C55" s="14" t="s">
        <v>70</v>
      </c>
      <c r="D55" s="14" t="s">
        <v>71</v>
      </c>
      <c r="E55" s="15">
        <v>0</v>
      </c>
      <c r="F55" s="15">
        <v>6842.2489999999998</v>
      </c>
      <c r="G55" s="15">
        <v>4599.22667</v>
      </c>
      <c r="H55" s="15">
        <v>4591.0918799999999</v>
      </c>
      <c r="I55" s="16">
        <v>8.1347900000000006</v>
      </c>
    </row>
    <row r="56" spans="1:9" x14ac:dyDescent="0.25">
      <c r="A56" s="174" t="s">
        <v>91</v>
      </c>
      <c r="B56" s="175" t="s">
        <v>92</v>
      </c>
      <c r="C56" s="14" t="s">
        <v>36</v>
      </c>
      <c r="D56" s="14" t="s">
        <v>37</v>
      </c>
      <c r="E56" s="15">
        <v>22823.214</v>
      </c>
      <c r="F56" s="15">
        <v>3903.681</v>
      </c>
      <c r="G56" s="15">
        <v>3895.9259999999999</v>
      </c>
      <c r="H56" s="15">
        <v>54.482399999999998</v>
      </c>
      <c r="I56" s="16">
        <v>3841.4436000000001</v>
      </c>
    </row>
    <row r="57" spans="1:9" x14ac:dyDescent="0.25">
      <c r="A57" s="174"/>
      <c r="B57" s="175"/>
      <c r="C57" s="14" t="s">
        <v>38</v>
      </c>
      <c r="D57" s="14" t="s">
        <v>39</v>
      </c>
      <c r="E57" s="15">
        <v>21900</v>
      </c>
      <c r="F57" s="15">
        <v>21900</v>
      </c>
      <c r="G57" s="15"/>
      <c r="H57" s="15"/>
      <c r="I57" s="16"/>
    </row>
    <row r="58" spans="1:9" x14ac:dyDescent="0.25">
      <c r="A58" s="174"/>
      <c r="B58" s="175"/>
      <c r="C58" s="14" t="s">
        <v>40</v>
      </c>
      <c r="D58" s="14" t="s">
        <v>41</v>
      </c>
      <c r="E58" s="15">
        <v>293000</v>
      </c>
      <c r="F58" s="15">
        <v>293000</v>
      </c>
      <c r="G58" s="15">
        <v>93797.953689999995</v>
      </c>
      <c r="H58" s="15">
        <v>51998.895850000001</v>
      </c>
      <c r="I58" s="16">
        <v>41799.057840000001</v>
      </c>
    </row>
    <row r="59" spans="1:9" x14ac:dyDescent="0.25">
      <c r="A59" s="174"/>
      <c r="B59" s="175"/>
      <c r="C59" s="14" t="s">
        <v>51</v>
      </c>
      <c r="D59" s="14" t="s">
        <v>52</v>
      </c>
      <c r="E59" s="15">
        <v>0</v>
      </c>
      <c r="F59" s="15">
        <v>9626.5709999999999</v>
      </c>
      <c r="G59" s="15">
        <v>7500</v>
      </c>
      <c r="H59" s="15"/>
      <c r="I59" s="16">
        <v>7500</v>
      </c>
    </row>
    <row r="60" spans="1:9" x14ac:dyDescent="0.25">
      <c r="A60" s="174" t="s">
        <v>93</v>
      </c>
      <c r="B60" s="175" t="s">
        <v>94</v>
      </c>
      <c r="C60" s="14" t="s">
        <v>22</v>
      </c>
      <c r="D60" s="14" t="s">
        <v>23</v>
      </c>
      <c r="E60" s="15">
        <v>3547.7469999999998</v>
      </c>
      <c r="F60" s="15">
        <v>3547.7469999999998</v>
      </c>
      <c r="G60" s="15">
        <v>3491.3966599999999</v>
      </c>
      <c r="H60" s="15">
        <v>3447.3966599999999</v>
      </c>
      <c r="I60" s="16">
        <v>44</v>
      </c>
    </row>
    <row r="61" spans="1:9" x14ac:dyDescent="0.25">
      <c r="A61" s="174"/>
      <c r="B61" s="175"/>
      <c r="C61" s="14" t="s">
        <v>28</v>
      </c>
      <c r="D61" s="14" t="s">
        <v>29</v>
      </c>
      <c r="E61" s="15">
        <v>26188.388999999999</v>
      </c>
      <c r="F61" s="15">
        <v>26188.388999999999</v>
      </c>
      <c r="G61" s="15">
        <v>26046.577219999999</v>
      </c>
      <c r="H61" s="15">
        <v>26027.32156</v>
      </c>
      <c r="I61" s="16">
        <v>19.255659999999999</v>
      </c>
    </row>
    <row r="62" spans="1:9" x14ac:dyDescent="0.25">
      <c r="A62" s="174"/>
      <c r="B62" s="175"/>
      <c r="C62" s="14" t="s">
        <v>30</v>
      </c>
      <c r="D62" s="14" t="s">
        <v>31</v>
      </c>
      <c r="E62" s="15">
        <v>1156784.5209999999</v>
      </c>
      <c r="F62" s="15">
        <v>1224519.196</v>
      </c>
      <c r="G62" s="15">
        <v>1208748.2023867499</v>
      </c>
      <c r="H62" s="15">
        <v>1065560.35660669</v>
      </c>
      <c r="I62" s="16">
        <v>143187.84578005999</v>
      </c>
    </row>
    <row r="63" spans="1:9" x14ac:dyDescent="0.25">
      <c r="A63" s="174"/>
      <c r="B63" s="175"/>
      <c r="C63" s="14" t="s">
        <v>36</v>
      </c>
      <c r="D63" s="14" t="s">
        <v>37</v>
      </c>
      <c r="E63" s="15">
        <v>3058.0549999999998</v>
      </c>
      <c r="F63" s="15">
        <v>23177.338</v>
      </c>
      <c r="G63" s="15">
        <v>23177.338</v>
      </c>
      <c r="H63" s="15">
        <v>17120.632320000001</v>
      </c>
      <c r="I63" s="16">
        <v>6056.70568</v>
      </c>
    </row>
    <row r="64" spans="1:9" x14ac:dyDescent="0.25">
      <c r="A64" s="174"/>
      <c r="B64" s="175"/>
      <c r="C64" s="14" t="s">
        <v>38</v>
      </c>
      <c r="D64" s="14" t="s">
        <v>39</v>
      </c>
      <c r="E64" s="15">
        <v>422711.26299999998</v>
      </c>
      <c r="F64" s="15">
        <v>707853.81299999997</v>
      </c>
      <c r="G64" s="15">
        <v>681647.49898000003</v>
      </c>
      <c r="H64" s="15">
        <v>651554.91926</v>
      </c>
      <c r="I64" s="16">
        <v>30092.579720000002</v>
      </c>
    </row>
    <row r="65" spans="1:9" x14ac:dyDescent="0.25">
      <c r="A65" s="174"/>
      <c r="B65" s="175"/>
      <c r="C65" s="14" t="s">
        <v>40</v>
      </c>
      <c r="D65" s="14" t="s">
        <v>41</v>
      </c>
      <c r="E65" s="15">
        <v>169075.65100000001</v>
      </c>
      <c r="F65" s="15">
        <v>298369.516</v>
      </c>
      <c r="G65" s="15">
        <v>216493.75091999999</v>
      </c>
      <c r="H65" s="15">
        <v>179403.68703</v>
      </c>
      <c r="I65" s="16">
        <v>37090.063889999998</v>
      </c>
    </row>
    <row r="66" spans="1:9" x14ac:dyDescent="0.25">
      <c r="A66" s="174"/>
      <c r="B66" s="175"/>
      <c r="C66" s="14" t="s">
        <v>42</v>
      </c>
      <c r="D66" s="14" t="s">
        <v>43</v>
      </c>
      <c r="E66" s="15">
        <v>22.666</v>
      </c>
      <c r="F66" s="15">
        <v>22.666</v>
      </c>
      <c r="G66" s="15"/>
      <c r="H66" s="15"/>
      <c r="I66" s="16"/>
    </row>
    <row r="67" spans="1:9" x14ac:dyDescent="0.25">
      <c r="A67" s="174"/>
      <c r="B67" s="175"/>
      <c r="C67" s="14" t="s">
        <v>44</v>
      </c>
      <c r="D67" s="14" t="s">
        <v>45</v>
      </c>
      <c r="E67" s="15">
        <v>586572.33900000004</v>
      </c>
      <c r="F67" s="15">
        <v>218234.05900000001</v>
      </c>
      <c r="G67" s="15">
        <v>112574.27313</v>
      </c>
      <c r="H67" s="15">
        <v>85303.224359999993</v>
      </c>
      <c r="I67" s="16">
        <v>27271.048770000001</v>
      </c>
    </row>
    <row r="68" spans="1:9" x14ac:dyDescent="0.25">
      <c r="A68" s="174"/>
      <c r="B68" s="175"/>
      <c r="C68" s="14" t="s">
        <v>55</v>
      </c>
      <c r="D68" s="14" t="s">
        <v>56</v>
      </c>
      <c r="E68" s="15">
        <v>4751.7219999999998</v>
      </c>
      <c r="F68" s="15">
        <v>4751.7219999999998</v>
      </c>
      <c r="G68" s="15">
        <v>4751.7219500000001</v>
      </c>
      <c r="H68" s="15">
        <v>4712.4013999999997</v>
      </c>
      <c r="I68" s="16">
        <v>39.320549999999997</v>
      </c>
    </row>
    <row r="69" spans="1:9" x14ac:dyDescent="0.25">
      <c r="A69" s="174"/>
      <c r="B69" s="175"/>
      <c r="C69" s="14" t="s">
        <v>70</v>
      </c>
      <c r="D69" s="14" t="s">
        <v>71</v>
      </c>
      <c r="E69" s="15">
        <v>137.041</v>
      </c>
      <c r="F69" s="15">
        <v>137.041</v>
      </c>
      <c r="G69" s="15">
        <v>65.492909999999995</v>
      </c>
      <c r="H69" s="15">
        <v>65.492909999999995</v>
      </c>
      <c r="I69" s="16"/>
    </row>
    <row r="70" spans="1:9" x14ac:dyDescent="0.25">
      <c r="A70" s="174" t="s">
        <v>95</v>
      </c>
      <c r="B70" s="175" t="s">
        <v>96</v>
      </c>
      <c r="C70" s="14" t="s">
        <v>36</v>
      </c>
      <c r="D70" s="14" t="s">
        <v>37</v>
      </c>
      <c r="E70" s="15">
        <v>7210649.0959999999</v>
      </c>
      <c r="F70" s="15">
        <v>7140294.6519999998</v>
      </c>
      <c r="G70" s="15">
        <v>6155130.8573221099</v>
      </c>
      <c r="H70" s="15">
        <v>4173376.57340211</v>
      </c>
      <c r="I70" s="16">
        <v>1981754.2839200001</v>
      </c>
    </row>
    <row r="71" spans="1:9" x14ac:dyDescent="0.25">
      <c r="A71" s="174"/>
      <c r="B71" s="175"/>
      <c r="C71" s="14" t="s">
        <v>38</v>
      </c>
      <c r="D71" s="14" t="s">
        <v>39</v>
      </c>
      <c r="E71" s="15">
        <v>22779107.245000001</v>
      </c>
      <c r="F71" s="15">
        <v>20649846.184</v>
      </c>
      <c r="G71" s="15">
        <v>20227867.418299001</v>
      </c>
      <c r="H71" s="15">
        <v>20044838.968359001</v>
      </c>
      <c r="I71" s="16">
        <v>183028.44993999999</v>
      </c>
    </row>
    <row r="72" spans="1:9" x14ac:dyDescent="0.25">
      <c r="A72" s="174"/>
      <c r="B72" s="175"/>
      <c r="C72" s="14" t="s">
        <v>40</v>
      </c>
      <c r="D72" s="14" t="s">
        <v>41</v>
      </c>
      <c r="E72" s="15">
        <v>26730019.635000002</v>
      </c>
      <c r="F72" s="15">
        <v>26594419.311000001</v>
      </c>
      <c r="G72" s="15">
        <v>23688815.098715499</v>
      </c>
      <c r="H72" s="15">
        <v>19651073.8327455</v>
      </c>
      <c r="I72" s="16">
        <v>4037741.2659700001</v>
      </c>
    </row>
    <row r="73" spans="1:9" x14ac:dyDescent="0.25">
      <c r="A73" s="174"/>
      <c r="B73" s="175"/>
      <c r="C73" s="14" t="s">
        <v>42</v>
      </c>
      <c r="D73" s="14" t="s">
        <v>43</v>
      </c>
      <c r="E73" s="15">
        <v>296307.38799999998</v>
      </c>
      <c r="F73" s="15">
        <v>296307.38799999998</v>
      </c>
      <c r="G73" s="15">
        <v>266332.891</v>
      </c>
      <c r="H73" s="15">
        <v>266332.891</v>
      </c>
      <c r="I73" s="16"/>
    </row>
    <row r="74" spans="1:9" x14ac:dyDescent="0.25">
      <c r="A74" s="174"/>
      <c r="B74" s="175"/>
      <c r="C74" s="14" t="s">
        <v>44</v>
      </c>
      <c r="D74" s="14" t="s">
        <v>45</v>
      </c>
      <c r="E74" s="15">
        <v>12633.603999999999</v>
      </c>
      <c r="F74" s="15">
        <v>12633.603999999999</v>
      </c>
      <c r="G74" s="15"/>
      <c r="H74" s="15"/>
      <c r="I74" s="16"/>
    </row>
    <row r="75" spans="1:9" x14ac:dyDescent="0.25">
      <c r="A75" s="174"/>
      <c r="B75" s="175"/>
      <c r="C75" s="14" t="s">
        <v>51</v>
      </c>
      <c r="D75" s="14" t="s">
        <v>52</v>
      </c>
      <c r="E75" s="15">
        <v>5000</v>
      </c>
      <c r="F75" s="15">
        <v>5000</v>
      </c>
      <c r="G75" s="15"/>
      <c r="H75" s="15"/>
      <c r="I75" s="16"/>
    </row>
    <row r="76" spans="1:9" x14ac:dyDescent="0.25">
      <c r="A76" s="174"/>
      <c r="B76" s="175"/>
      <c r="C76" s="14" t="s">
        <v>70</v>
      </c>
      <c r="D76" s="14" t="s">
        <v>71</v>
      </c>
      <c r="E76" s="15">
        <v>449855.348</v>
      </c>
      <c r="F76" s="15">
        <v>521326.87900000002</v>
      </c>
      <c r="G76" s="15">
        <v>490603.79508000001</v>
      </c>
      <c r="H76" s="15">
        <v>424005.73113999999</v>
      </c>
      <c r="I76" s="16">
        <v>66598.063939999993</v>
      </c>
    </row>
    <row r="77" spans="1:9" x14ac:dyDescent="0.25">
      <c r="A77" s="174" t="s">
        <v>97</v>
      </c>
      <c r="B77" s="175" t="s">
        <v>98</v>
      </c>
      <c r="C77" s="14" t="s">
        <v>36</v>
      </c>
      <c r="D77" s="14" t="s">
        <v>37</v>
      </c>
      <c r="E77" s="15">
        <v>48736707.681999996</v>
      </c>
      <c r="F77" s="15">
        <v>48736707.681999996</v>
      </c>
      <c r="G77" s="15">
        <v>48736707.681999996</v>
      </c>
      <c r="H77" s="15">
        <v>48597079.768380001</v>
      </c>
      <c r="I77" s="16">
        <v>139627.91362000001</v>
      </c>
    </row>
    <row r="78" spans="1:9" x14ac:dyDescent="0.25">
      <c r="A78" s="174"/>
      <c r="B78" s="175"/>
      <c r="C78" s="14" t="s">
        <v>38</v>
      </c>
      <c r="D78" s="14" t="s">
        <v>39</v>
      </c>
      <c r="E78" s="15">
        <v>34211960.347000003</v>
      </c>
      <c r="F78" s="15">
        <v>48325160.347000003</v>
      </c>
      <c r="G78" s="15">
        <v>48320406.77132</v>
      </c>
      <c r="H78" s="15">
        <v>48246070.463919997</v>
      </c>
      <c r="I78" s="16">
        <v>74336.307400000005</v>
      </c>
    </row>
    <row r="79" spans="1:9" x14ac:dyDescent="0.25">
      <c r="A79" s="174"/>
      <c r="B79" s="175"/>
      <c r="C79" s="14" t="s">
        <v>40</v>
      </c>
      <c r="D79" s="14" t="s">
        <v>41</v>
      </c>
      <c r="E79" s="15">
        <v>59817359.902000003</v>
      </c>
      <c r="F79" s="15">
        <v>59857359.902000003</v>
      </c>
      <c r="G79" s="15">
        <v>56951468.547158197</v>
      </c>
      <c r="H79" s="15">
        <v>53693932.749106199</v>
      </c>
      <c r="I79" s="16">
        <v>3257535.7980519799</v>
      </c>
    </row>
    <row r="80" spans="1:9" x14ac:dyDescent="0.25">
      <c r="A80" s="174"/>
      <c r="B80" s="175"/>
      <c r="C80" s="14" t="s">
        <v>70</v>
      </c>
      <c r="D80" s="14" t="s">
        <v>71</v>
      </c>
      <c r="E80" s="15">
        <v>6886619.165</v>
      </c>
      <c r="F80" s="15">
        <v>6886619.165</v>
      </c>
      <c r="G80" s="15">
        <v>6883184.8997400003</v>
      </c>
      <c r="H80" s="15">
        <v>6788498.1005999995</v>
      </c>
      <c r="I80" s="16">
        <v>94686.799140000003</v>
      </c>
    </row>
    <row r="81" spans="1:9" x14ac:dyDescent="0.25">
      <c r="A81" s="32" t="s">
        <v>99</v>
      </c>
      <c r="B81" s="14" t="s">
        <v>100</v>
      </c>
      <c r="C81" s="14" t="s">
        <v>38</v>
      </c>
      <c r="D81" s="14" t="s">
        <v>39</v>
      </c>
      <c r="E81" s="15">
        <v>315730041.10399997</v>
      </c>
      <c r="F81" s="15">
        <v>312915139.10399997</v>
      </c>
      <c r="G81" s="15">
        <v>312915101.44322997</v>
      </c>
      <c r="H81" s="15">
        <v>312914839.62352997</v>
      </c>
      <c r="I81" s="16">
        <v>261.81970000000001</v>
      </c>
    </row>
    <row r="82" spans="1:9" x14ac:dyDescent="0.25">
      <c r="A82" s="174" t="s">
        <v>101</v>
      </c>
      <c r="B82" s="175" t="s">
        <v>102</v>
      </c>
      <c r="C82" s="14" t="s">
        <v>24</v>
      </c>
      <c r="D82" s="14" t="s">
        <v>25</v>
      </c>
      <c r="E82" s="15">
        <v>6013.2910000000002</v>
      </c>
      <c r="F82" s="15">
        <v>6013.2910000000002</v>
      </c>
      <c r="G82" s="15">
        <v>6013.2910000000002</v>
      </c>
      <c r="H82" s="15">
        <v>6013.2910000000002</v>
      </c>
      <c r="I82" s="16"/>
    </row>
    <row r="83" spans="1:9" x14ac:dyDescent="0.25">
      <c r="A83" s="174"/>
      <c r="B83" s="175"/>
      <c r="C83" s="14" t="s">
        <v>38</v>
      </c>
      <c r="D83" s="14" t="s">
        <v>39</v>
      </c>
      <c r="E83" s="15">
        <v>11398560.555</v>
      </c>
      <c r="F83" s="15">
        <v>9544372.6689999998</v>
      </c>
      <c r="G83" s="15">
        <v>9531696.4329000004</v>
      </c>
      <c r="H83" s="15">
        <v>9510783.63607</v>
      </c>
      <c r="I83" s="16">
        <v>20912.796829999999</v>
      </c>
    </row>
    <row r="84" spans="1:9" x14ac:dyDescent="0.25">
      <c r="A84" s="174"/>
      <c r="B84" s="175"/>
      <c r="C84" s="14" t="s">
        <v>70</v>
      </c>
      <c r="D84" s="14" t="s">
        <v>71</v>
      </c>
      <c r="E84" s="15">
        <v>140112.114</v>
      </c>
      <c r="F84" s="15">
        <v>0</v>
      </c>
      <c r="G84" s="15"/>
      <c r="H84" s="15"/>
      <c r="I84" s="16"/>
    </row>
    <row r="85" spans="1:9" x14ac:dyDescent="0.25">
      <c r="A85" s="174" t="s">
        <v>103</v>
      </c>
      <c r="B85" s="175" t="s">
        <v>104</v>
      </c>
      <c r="C85" s="14" t="s">
        <v>24</v>
      </c>
      <c r="D85" s="14" t="s">
        <v>25</v>
      </c>
      <c r="E85" s="15">
        <v>9345.0210000000006</v>
      </c>
      <c r="F85" s="15">
        <v>9475.1450000000004</v>
      </c>
      <c r="G85" s="15">
        <v>9358.7584000000006</v>
      </c>
      <c r="H85" s="15">
        <v>9358.7584000000006</v>
      </c>
      <c r="I85" s="16"/>
    </row>
    <row r="86" spans="1:9" x14ac:dyDescent="0.25">
      <c r="A86" s="174"/>
      <c r="B86" s="175"/>
      <c r="C86" s="14" t="s">
        <v>38</v>
      </c>
      <c r="D86" s="14" t="s">
        <v>39</v>
      </c>
      <c r="E86" s="15">
        <v>17774145.274999999</v>
      </c>
      <c r="F86" s="15">
        <v>13505086.003</v>
      </c>
      <c r="G86" s="15">
        <v>13465968.99141</v>
      </c>
      <c r="H86" s="15">
        <v>13425725.98889</v>
      </c>
      <c r="I86" s="16">
        <v>40243.002520000002</v>
      </c>
    </row>
    <row r="87" spans="1:9" x14ac:dyDescent="0.25">
      <c r="A87" s="174"/>
      <c r="B87" s="175"/>
      <c r="C87" s="14" t="s">
        <v>70</v>
      </c>
      <c r="D87" s="14" t="s">
        <v>71</v>
      </c>
      <c r="E87" s="15">
        <v>199570.85200000001</v>
      </c>
      <c r="F87" s="15">
        <v>0</v>
      </c>
      <c r="G87" s="15"/>
      <c r="H87" s="15"/>
      <c r="I87" s="16"/>
    </row>
    <row r="88" spans="1:9" x14ac:dyDescent="0.25">
      <c r="A88" s="174" t="s">
        <v>105</v>
      </c>
      <c r="B88" s="175" t="s">
        <v>106</v>
      </c>
      <c r="C88" s="14" t="s">
        <v>28</v>
      </c>
      <c r="D88" s="14" t="s">
        <v>29</v>
      </c>
      <c r="E88" s="15">
        <v>1042.895</v>
      </c>
      <c r="F88" s="15">
        <v>1092.895</v>
      </c>
      <c r="G88" s="15">
        <v>1079.7149999999999</v>
      </c>
      <c r="H88" s="15">
        <v>966.68439999999998</v>
      </c>
      <c r="I88" s="16">
        <v>113.03060000000001</v>
      </c>
    </row>
    <row r="89" spans="1:9" x14ac:dyDescent="0.25">
      <c r="A89" s="174"/>
      <c r="B89" s="175"/>
      <c r="C89" s="14" t="s">
        <v>38</v>
      </c>
      <c r="D89" s="14" t="s">
        <v>39</v>
      </c>
      <c r="E89" s="15">
        <v>133613.28899999999</v>
      </c>
      <c r="F89" s="15">
        <v>129751.289</v>
      </c>
      <c r="G89" s="15">
        <v>117078.72913000001</v>
      </c>
      <c r="H89" s="15">
        <v>115071.87836</v>
      </c>
      <c r="I89" s="16">
        <v>2006.85077</v>
      </c>
    </row>
    <row r="90" spans="1:9" x14ac:dyDescent="0.25">
      <c r="A90" s="174"/>
      <c r="B90" s="175"/>
      <c r="C90" s="14" t="s">
        <v>40</v>
      </c>
      <c r="D90" s="14" t="s">
        <v>41</v>
      </c>
      <c r="E90" s="15">
        <v>488516.05200000003</v>
      </c>
      <c r="F90" s="15">
        <v>488516.05200000003</v>
      </c>
      <c r="G90" s="15">
        <v>430334.46885171399</v>
      </c>
      <c r="H90" s="15">
        <v>324217.93787171401</v>
      </c>
      <c r="I90" s="16">
        <v>106116.53098</v>
      </c>
    </row>
    <row r="91" spans="1:9" x14ac:dyDescent="0.25">
      <c r="A91" s="174"/>
      <c r="B91" s="175"/>
      <c r="C91" s="14" t="s">
        <v>42</v>
      </c>
      <c r="D91" s="14" t="s">
        <v>43</v>
      </c>
      <c r="E91" s="15">
        <v>37412.048000000003</v>
      </c>
      <c r="F91" s="15">
        <v>157657.27499999999</v>
      </c>
      <c r="G91" s="15">
        <v>36168.429759999999</v>
      </c>
      <c r="H91" s="15">
        <v>25997.52779</v>
      </c>
      <c r="I91" s="16">
        <v>10170.901970000001</v>
      </c>
    </row>
    <row r="92" spans="1:9" x14ac:dyDescent="0.25">
      <c r="A92" s="174" t="s">
        <v>107</v>
      </c>
      <c r="B92" s="175" t="s">
        <v>108</v>
      </c>
      <c r="C92" s="14" t="s">
        <v>36</v>
      </c>
      <c r="D92" s="14" t="s">
        <v>37</v>
      </c>
      <c r="E92" s="15">
        <v>39528.953000000001</v>
      </c>
      <c r="F92" s="15">
        <v>39528.953000000001</v>
      </c>
      <c r="G92" s="15">
        <v>39528.953000000001</v>
      </c>
      <c r="H92" s="15">
        <v>0</v>
      </c>
      <c r="I92" s="16">
        <v>39528.953000000001</v>
      </c>
    </row>
    <row r="93" spans="1:9" x14ac:dyDescent="0.25">
      <c r="A93" s="174"/>
      <c r="B93" s="175"/>
      <c r="C93" s="14" t="s">
        <v>42</v>
      </c>
      <c r="D93" s="14" t="s">
        <v>43</v>
      </c>
      <c r="E93" s="15">
        <v>372940.68199999997</v>
      </c>
      <c r="F93" s="15">
        <v>372540.68199999997</v>
      </c>
      <c r="G93" s="15">
        <v>339346.91450999997</v>
      </c>
      <c r="H93" s="15">
        <v>229347.6715</v>
      </c>
      <c r="I93" s="16">
        <v>109999.24301000001</v>
      </c>
    </row>
    <row r="94" spans="1:9" x14ac:dyDescent="0.25">
      <c r="A94" s="174" t="s">
        <v>109</v>
      </c>
      <c r="B94" s="175" t="s">
        <v>110</v>
      </c>
      <c r="C94" s="14" t="s">
        <v>36</v>
      </c>
      <c r="D94" s="14" t="s">
        <v>37</v>
      </c>
      <c r="E94" s="15">
        <v>0</v>
      </c>
      <c r="F94" s="15">
        <v>1352341.7919999999</v>
      </c>
      <c r="G94" s="15">
        <v>997700.4</v>
      </c>
      <c r="H94" s="15">
        <v>997700.4</v>
      </c>
      <c r="I94" s="16"/>
    </row>
    <row r="95" spans="1:9" x14ac:dyDescent="0.25">
      <c r="A95" s="174"/>
      <c r="B95" s="175"/>
      <c r="C95" s="14" t="s">
        <v>38</v>
      </c>
      <c r="D95" s="14" t="s">
        <v>39</v>
      </c>
      <c r="E95" s="15">
        <v>0</v>
      </c>
      <c r="F95" s="15">
        <v>2318319.2579999999</v>
      </c>
      <c r="G95" s="15">
        <v>2318319.2579999999</v>
      </c>
      <c r="H95" s="15">
        <v>1354886.3589699999</v>
      </c>
      <c r="I95" s="16">
        <v>963432.89902999997</v>
      </c>
    </row>
    <row r="96" spans="1:9" x14ac:dyDescent="0.25">
      <c r="A96" s="174"/>
      <c r="B96" s="175"/>
      <c r="C96" s="14" t="s">
        <v>40</v>
      </c>
      <c r="D96" s="14" t="s">
        <v>41</v>
      </c>
      <c r="E96" s="15"/>
      <c r="F96" s="15">
        <v>45653</v>
      </c>
      <c r="G96" s="15"/>
      <c r="H96" s="15"/>
      <c r="I96" s="16"/>
    </row>
    <row r="97" spans="1:9" x14ac:dyDescent="0.25">
      <c r="A97" s="174"/>
      <c r="B97" s="175"/>
      <c r="C97" s="14" t="s">
        <v>64</v>
      </c>
      <c r="D97" s="14" t="s">
        <v>65</v>
      </c>
      <c r="E97" s="15">
        <v>2431.3200000000002</v>
      </c>
      <c r="F97" s="15">
        <v>2431.3200000000002</v>
      </c>
      <c r="G97" s="15">
        <v>1885.3193900000001</v>
      </c>
      <c r="H97" s="15">
        <v>1885.3193900000001</v>
      </c>
      <c r="I97" s="16"/>
    </row>
    <row r="98" spans="1:9" x14ac:dyDescent="0.25">
      <c r="A98" s="174"/>
      <c r="B98" s="175"/>
      <c r="C98" s="14" t="s">
        <v>70</v>
      </c>
      <c r="D98" s="14" t="s">
        <v>71</v>
      </c>
      <c r="E98" s="15">
        <v>0</v>
      </c>
      <c r="F98" s="15">
        <v>207948.19699999999</v>
      </c>
      <c r="G98" s="15">
        <v>207946.90919999999</v>
      </c>
      <c r="H98" s="15">
        <v>191944.87800999999</v>
      </c>
      <c r="I98" s="16">
        <v>16002.03119</v>
      </c>
    </row>
    <row r="99" spans="1:9" x14ac:dyDescent="0.25">
      <c r="A99" s="174" t="s">
        <v>113</v>
      </c>
      <c r="B99" s="175" t="s">
        <v>114</v>
      </c>
      <c r="C99" s="14" t="s">
        <v>30</v>
      </c>
      <c r="D99" s="14" t="s">
        <v>31</v>
      </c>
      <c r="E99" s="15">
        <v>188.68100000000001</v>
      </c>
      <c r="F99" s="15">
        <v>188.68100000000001</v>
      </c>
      <c r="G99" s="15">
        <v>0</v>
      </c>
      <c r="H99" s="15">
        <v>0</v>
      </c>
      <c r="I99" s="16"/>
    </row>
    <row r="100" spans="1:9" x14ac:dyDescent="0.25">
      <c r="A100" s="174"/>
      <c r="B100" s="175"/>
      <c r="C100" s="14" t="s">
        <v>36</v>
      </c>
      <c r="D100" s="14" t="s">
        <v>37</v>
      </c>
      <c r="E100" s="15">
        <v>27918.891</v>
      </c>
      <c r="F100" s="15">
        <v>27918.891</v>
      </c>
      <c r="G100" s="15">
        <v>27853.767930000002</v>
      </c>
      <c r="H100" s="15">
        <v>27853.767930000002</v>
      </c>
      <c r="I100" s="16"/>
    </row>
    <row r="101" spans="1:9" x14ac:dyDescent="0.25">
      <c r="A101" s="174"/>
      <c r="B101" s="175"/>
      <c r="C101" s="14" t="s">
        <v>38</v>
      </c>
      <c r="D101" s="14" t="s">
        <v>39</v>
      </c>
      <c r="E101" s="15">
        <v>397046.038</v>
      </c>
      <c r="F101" s="15">
        <v>353949.15</v>
      </c>
      <c r="G101" s="15">
        <v>353949.15</v>
      </c>
      <c r="H101" s="15">
        <v>198105.9296</v>
      </c>
      <c r="I101" s="16">
        <v>155843.22039999999</v>
      </c>
    </row>
    <row r="102" spans="1:9" x14ac:dyDescent="0.25">
      <c r="A102" s="174"/>
      <c r="B102" s="175"/>
      <c r="C102" s="14" t="s">
        <v>40</v>
      </c>
      <c r="D102" s="14" t="s">
        <v>41</v>
      </c>
      <c r="E102" s="15">
        <v>23849.554</v>
      </c>
      <c r="F102" s="15">
        <v>23849.554</v>
      </c>
      <c r="G102" s="15">
        <v>20161.31321</v>
      </c>
      <c r="H102" s="15">
        <v>14006.659820000001</v>
      </c>
      <c r="I102" s="16">
        <v>6154.6533900000004</v>
      </c>
    </row>
    <row r="103" spans="1:9" x14ac:dyDescent="0.25">
      <c r="A103" s="174"/>
      <c r="B103" s="175"/>
      <c r="C103" s="14" t="s">
        <v>42</v>
      </c>
      <c r="D103" s="14" t="s">
        <v>43</v>
      </c>
      <c r="E103" s="15">
        <v>11201328.695</v>
      </c>
      <c r="F103" s="15">
        <v>12830870.695</v>
      </c>
      <c r="G103" s="15">
        <v>12815435.71752</v>
      </c>
      <c r="H103" s="15">
        <v>12793241.86276</v>
      </c>
      <c r="I103" s="16">
        <v>22193.854759999998</v>
      </c>
    </row>
    <row r="104" spans="1:9" x14ac:dyDescent="0.25">
      <c r="A104" s="174"/>
      <c r="B104" s="175"/>
      <c r="C104" s="14" t="s">
        <v>44</v>
      </c>
      <c r="D104" s="14" t="s">
        <v>45</v>
      </c>
      <c r="E104" s="15">
        <v>2137.1010000000001</v>
      </c>
      <c r="F104" s="15">
        <v>6565.77</v>
      </c>
      <c r="G104" s="15">
        <v>1764.53854</v>
      </c>
      <c r="H104" s="15">
        <v>1609.21235</v>
      </c>
      <c r="I104" s="16">
        <v>155.32619</v>
      </c>
    </row>
    <row r="105" spans="1:9" x14ac:dyDescent="0.25">
      <c r="A105" s="174"/>
      <c r="B105" s="175"/>
      <c r="C105" s="14" t="s">
        <v>47</v>
      </c>
      <c r="D105" s="14" t="s">
        <v>48</v>
      </c>
      <c r="E105" s="15">
        <v>2257.8330000000001</v>
      </c>
      <c r="F105" s="15">
        <v>2260.8330000000001</v>
      </c>
      <c r="G105" s="15">
        <v>673.83199999999999</v>
      </c>
      <c r="H105" s="15"/>
      <c r="I105" s="16">
        <v>673.83199999999999</v>
      </c>
    </row>
    <row r="106" spans="1:9" x14ac:dyDescent="0.25">
      <c r="A106" s="174" t="s">
        <v>115</v>
      </c>
      <c r="B106" s="175" t="s">
        <v>116</v>
      </c>
      <c r="C106" s="14" t="s">
        <v>40</v>
      </c>
      <c r="D106" s="14" t="s">
        <v>41</v>
      </c>
      <c r="E106" s="15">
        <v>894.34500000000003</v>
      </c>
      <c r="F106" s="15">
        <v>1639.48</v>
      </c>
      <c r="G106" s="15">
        <v>582.69641000000001</v>
      </c>
      <c r="H106" s="15">
        <v>249.94556</v>
      </c>
      <c r="I106" s="16">
        <v>332.75085000000001</v>
      </c>
    </row>
    <row r="107" spans="1:9" x14ac:dyDescent="0.25">
      <c r="A107" s="174"/>
      <c r="B107" s="175"/>
      <c r="C107" s="14" t="s">
        <v>44</v>
      </c>
      <c r="D107" s="14" t="s">
        <v>45</v>
      </c>
      <c r="E107" s="15">
        <v>66385.960999999996</v>
      </c>
      <c r="F107" s="15">
        <v>82482.082999999999</v>
      </c>
      <c r="G107" s="15">
        <v>55506.535060000002</v>
      </c>
      <c r="H107" s="15">
        <v>41885.290359999999</v>
      </c>
      <c r="I107" s="16">
        <v>13621.244699999999</v>
      </c>
    </row>
    <row r="108" spans="1:9" x14ac:dyDescent="0.25">
      <c r="A108" s="32" t="s">
        <v>117</v>
      </c>
      <c r="B108" s="14" t="s">
        <v>118</v>
      </c>
      <c r="C108" s="14" t="s">
        <v>40</v>
      </c>
      <c r="D108" s="14" t="s">
        <v>41</v>
      </c>
      <c r="E108" s="15">
        <v>3453165.9380000001</v>
      </c>
      <c r="F108" s="15">
        <v>3695165.9380000001</v>
      </c>
      <c r="G108" s="15">
        <v>3069262.3607200002</v>
      </c>
      <c r="H108" s="15">
        <v>2803067.89591</v>
      </c>
      <c r="I108" s="16">
        <v>266194.46480999998</v>
      </c>
    </row>
    <row r="109" spans="1:9" x14ac:dyDescent="0.25">
      <c r="A109" s="174" t="s">
        <v>119</v>
      </c>
      <c r="B109" s="175" t="s">
        <v>120</v>
      </c>
      <c r="C109" s="14" t="s">
        <v>30</v>
      </c>
      <c r="D109" s="14" t="s">
        <v>31</v>
      </c>
      <c r="E109" s="15">
        <v>0</v>
      </c>
      <c r="F109" s="15">
        <v>4246.63</v>
      </c>
      <c r="G109" s="15">
        <v>4213.2065000000002</v>
      </c>
      <c r="H109" s="15">
        <v>2272.8106600000001</v>
      </c>
      <c r="I109" s="16">
        <v>1940.3958399999999</v>
      </c>
    </row>
    <row r="110" spans="1:9" x14ac:dyDescent="0.25">
      <c r="A110" s="174"/>
      <c r="B110" s="175"/>
      <c r="C110" s="14" t="s">
        <v>36</v>
      </c>
      <c r="D110" s="14" t="s">
        <v>37</v>
      </c>
      <c r="E110" s="15">
        <v>0</v>
      </c>
      <c r="F110" s="15">
        <v>921464.27500000002</v>
      </c>
      <c r="G110" s="15">
        <v>876105.66480000003</v>
      </c>
      <c r="H110" s="15">
        <v>744055.88248999999</v>
      </c>
      <c r="I110" s="16">
        <v>132049.78231000001</v>
      </c>
    </row>
    <row r="111" spans="1:9" x14ac:dyDescent="0.25">
      <c r="A111" s="174"/>
      <c r="B111" s="175"/>
      <c r="C111" s="14" t="s">
        <v>38</v>
      </c>
      <c r="D111" s="14" t="s">
        <v>39</v>
      </c>
      <c r="E111" s="15">
        <v>7241600</v>
      </c>
      <c r="F111" s="15">
        <v>9245600</v>
      </c>
      <c r="G111" s="15">
        <v>9243100</v>
      </c>
      <c r="H111" s="15">
        <v>9242146.8216399997</v>
      </c>
      <c r="I111" s="16">
        <v>953.17836</v>
      </c>
    </row>
    <row r="112" spans="1:9" x14ac:dyDescent="0.25">
      <c r="A112" s="174"/>
      <c r="B112" s="175"/>
      <c r="C112" s="14" t="s">
        <v>42</v>
      </c>
      <c r="D112" s="14" t="s">
        <v>43</v>
      </c>
      <c r="E112" s="15">
        <v>2796320</v>
      </c>
      <c r="F112" s="15">
        <v>2796320</v>
      </c>
      <c r="G112" s="15">
        <v>2796320</v>
      </c>
      <c r="H112" s="15">
        <v>2796320</v>
      </c>
      <c r="I112" s="16"/>
    </row>
    <row r="113" spans="1:9" x14ac:dyDescent="0.25">
      <c r="A113" s="174"/>
      <c r="B113" s="175"/>
      <c r="C113" s="14" t="s">
        <v>51</v>
      </c>
      <c r="D113" s="14" t="s">
        <v>52</v>
      </c>
      <c r="E113" s="15">
        <v>0</v>
      </c>
      <c r="F113" s="15">
        <v>2500</v>
      </c>
      <c r="G113" s="15">
        <v>2500</v>
      </c>
      <c r="H113" s="15">
        <v>0</v>
      </c>
      <c r="I113" s="16">
        <v>2500</v>
      </c>
    </row>
    <row r="114" spans="1:9" x14ac:dyDescent="0.25">
      <c r="A114" s="174"/>
      <c r="B114" s="175"/>
      <c r="C114" s="14" t="s">
        <v>67</v>
      </c>
      <c r="D114" s="14" t="s">
        <v>68</v>
      </c>
      <c r="E114" s="15">
        <v>0</v>
      </c>
      <c r="F114" s="15">
        <v>668.00900000000001</v>
      </c>
      <c r="G114" s="15"/>
      <c r="H114" s="15"/>
      <c r="I114" s="16"/>
    </row>
    <row r="115" spans="1:9" x14ac:dyDescent="0.25">
      <c r="A115" s="174"/>
      <c r="B115" s="175"/>
      <c r="C115" s="14" t="s">
        <v>70</v>
      </c>
      <c r="D115" s="14" t="s">
        <v>71</v>
      </c>
      <c r="E115" s="15">
        <v>0</v>
      </c>
      <c r="F115" s="15">
        <v>2360.547</v>
      </c>
      <c r="G115" s="15">
        <v>2360.547</v>
      </c>
      <c r="H115" s="15"/>
      <c r="I115" s="16">
        <v>2360.547</v>
      </c>
    </row>
    <row r="116" spans="1:9" x14ac:dyDescent="0.25">
      <c r="A116" s="32" t="s">
        <v>121</v>
      </c>
      <c r="B116" s="14" t="s">
        <v>122</v>
      </c>
      <c r="C116" s="14" t="s">
        <v>36</v>
      </c>
      <c r="D116" s="14" t="s">
        <v>37</v>
      </c>
      <c r="E116" s="15">
        <v>213.64</v>
      </c>
      <c r="F116" s="15">
        <v>213.64</v>
      </c>
      <c r="G116" s="15">
        <v>213.64</v>
      </c>
      <c r="H116" s="15">
        <v>213.64</v>
      </c>
      <c r="I116" s="16"/>
    </row>
    <row r="117" spans="1:9" x14ac:dyDescent="0.25">
      <c r="A117" s="176" t="s">
        <v>123</v>
      </c>
      <c r="B117" s="177" t="s">
        <v>124</v>
      </c>
      <c r="C117" s="14" t="s">
        <v>44</v>
      </c>
      <c r="D117" s="14" t="s">
        <v>45</v>
      </c>
      <c r="E117" s="15">
        <v>0</v>
      </c>
      <c r="F117" s="15">
        <v>444</v>
      </c>
      <c r="G117" s="15">
        <v>49</v>
      </c>
      <c r="H117" s="15">
        <v>9</v>
      </c>
      <c r="I117" s="16">
        <v>40</v>
      </c>
    </row>
    <row r="118" spans="1:9" x14ac:dyDescent="0.25">
      <c r="A118" s="176"/>
      <c r="B118" s="177"/>
      <c r="C118" s="33" t="s">
        <v>47</v>
      </c>
      <c r="D118" s="33" t="s">
        <v>48</v>
      </c>
      <c r="E118" s="15">
        <v>29144.396000000001</v>
      </c>
      <c r="F118" s="15">
        <v>28947.396000000001</v>
      </c>
      <c r="G118" s="15">
        <v>17652.065739999998</v>
      </c>
      <c r="H118" s="15">
        <v>962.85573999999997</v>
      </c>
      <c r="I118" s="16">
        <v>16689.21</v>
      </c>
    </row>
    <row r="119" spans="1:9" x14ac:dyDescent="0.25">
      <c r="A119" s="178" t="s">
        <v>125</v>
      </c>
      <c r="B119" s="178"/>
      <c r="C119" s="178"/>
      <c r="D119" s="178"/>
      <c r="E119" s="178"/>
      <c r="F119" s="178"/>
      <c r="G119" s="178"/>
      <c r="H119" s="178"/>
      <c r="I119" s="178"/>
    </row>
  </sheetData>
  <mergeCells count="39">
    <mergeCell ref="A117:A118"/>
    <mergeCell ref="B117:B118"/>
    <mergeCell ref="A119:I119"/>
    <mergeCell ref="A99:A105"/>
    <mergeCell ref="B99:B105"/>
    <mergeCell ref="A106:A107"/>
    <mergeCell ref="B106:B107"/>
    <mergeCell ref="A109:A115"/>
    <mergeCell ref="B109:B115"/>
    <mergeCell ref="A88:A91"/>
    <mergeCell ref="B88:B91"/>
    <mergeCell ref="A92:A93"/>
    <mergeCell ref="B92:B93"/>
    <mergeCell ref="A94:A98"/>
    <mergeCell ref="B94:B98"/>
    <mergeCell ref="A77:A80"/>
    <mergeCell ref="B77:B80"/>
    <mergeCell ref="A82:A84"/>
    <mergeCell ref="B82:B84"/>
    <mergeCell ref="A85:A87"/>
    <mergeCell ref="B85:B87"/>
    <mergeCell ref="A56:A59"/>
    <mergeCell ref="B56:B59"/>
    <mergeCell ref="A60:A69"/>
    <mergeCell ref="B60:B69"/>
    <mergeCell ref="A70:A76"/>
    <mergeCell ref="B70:B76"/>
    <mergeCell ref="A12:B12"/>
    <mergeCell ref="C12:D12"/>
    <mergeCell ref="A13:A39"/>
    <mergeCell ref="B13:B39"/>
    <mergeCell ref="A43:A47"/>
    <mergeCell ref="B43:B47"/>
    <mergeCell ref="A6:I6"/>
    <mergeCell ref="A7:I7"/>
    <mergeCell ref="A9:B11"/>
    <mergeCell ref="C9:D9"/>
    <mergeCell ref="E9:I9"/>
    <mergeCell ref="C10:D1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I288"/>
  <sheetViews>
    <sheetView showGridLines="0" topLeftCell="C1" workbookViewId="0">
      <selection activeCell="H12" sqref="H12"/>
    </sheetView>
  </sheetViews>
  <sheetFormatPr defaultRowHeight="13.5" x14ac:dyDescent="0.25"/>
  <cols>
    <col min="1" max="1" width="5.5703125" style="13" customWidth="1"/>
    <col min="2" max="2" width="53.140625" style="13" bestFit="1" customWidth="1"/>
    <col min="3" max="3" width="4.42578125" style="13" bestFit="1" customWidth="1"/>
    <col min="4" max="4" width="52.42578125" style="13" bestFit="1" customWidth="1"/>
    <col min="5" max="5" width="10.140625" style="13" bestFit="1" customWidth="1"/>
    <col min="6" max="6" width="53.140625" style="13" bestFit="1" customWidth="1"/>
    <col min="7" max="9" width="20.5703125" style="13" customWidth="1"/>
    <col min="10" max="16384" width="9.140625" style="13"/>
  </cols>
  <sheetData>
    <row r="1" spans="1:9" ht="20.25" x14ac:dyDescent="0.25">
      <c r="A1" s="51" t="s">
        <v>1312</v>
      </c>
    </row>
    <row r="3" spans="1:9" x14ac:dyDescent="0.25">
      <c r="A3" s="29" t="s">
        <v>0</v>
      </c>
    </row>
    <row r="4" spans="1:9" x14ac:dyDescent="0.25">
      <c r="A4" s="29" t="s">
        <v>163</v>
      </c>
    </row>
    <row r="6" spans="1:9" x14ac:dyDescent="0.25">
      <c r="A6" s="152" t="s">
        <v>2</v>
      </c>
      <c r="B6" s="152"/>
      <c r="C6" s="152"/>
      <c r="D6" s="152"/>
      <c r="E6" s="152"/>
      <c r="F6" s="152"/>
      <c r="G6" s="152"/>
      <c r="H6" s="152"/>
      <c r="I6" s="152"/>
    </row>
    <row r="7" spans="1:9" x14ac:dyDescent="0.25">
      <c r="A7" s="153" t="s">
        <v>143</v>
      </c>
      <c r="B7" s="153"/>
      <c r="C7" s="153"/>
      <c r="D7" s="153"/>
      <c r="E7" s="153"/>
      <c r="F7" s="153"/>
      <c r="G7" s="153"/>
      <c r="H7" s="153"/>
      <c r="I7" s="153"/>
    </row>
    <row r="9" spans="1:9" ht="14.25" x14ac:dyDescent="0.3">
      <c r="A9" s="160" t="s">
        <v>4</v>
      </c>
      <c r="B9" s="160"/>
      <c r="C9" s="160" t="s">
        <v>164</v>
      </c>
      <c r="D9" s="160"/>
      <c r="E9" s="160" t="s">
        <v>5</v>
      </c>
      <c r="F9" s="160"/>
      <c r="G9" s="172" t="s">
        <v>6</v>
      </c>
      <c r="H9" s="172"/>
      <c r="I9" s="172"/>
    </row>
    <row r="10" spans="1:9" ht="14.25" x14ac:dyDescent="0.3">
      <c r="A10" s="160"/>
      <c r="B10" s="160"/>
      <c r="C10" s="160"/>
      <c r="D10" s="160"/>
      <c r="E10" s="158" t="s">
        <v>165</v>
      </c>
      <c r="F10" s="158"/>
      <c r="G10" s="30" t="s">
        <v>166</v>
      </c>
      <c r="H10" s="30" t="s">
        <v>167</v>
      </c>
      <c r="I10" s="31" t="s">
        <v>168</v>
      </c>
    </row>
    <row r="11" spans="1:9" ht="40.5" x14ac:dyDescent="0.3">
      <c r="A11" s="160"/>
      <c r="B11" s="160"/>
      <c r="C11" s="160"/>
      <c r="D11" s="160"/>
      <c r="E11" s="158"/>
      <c r="F11" s="158"/>
      <c r="G11" s="30" t="s">
        <v>169</v>
      </c>
      <c r="H11" s="30" t="s">
        <v>170</v>
      </c>
      <c r="I11" s="31" t="s">
        <v>171</v>
      </c>
    </row>
    <row r="12" spans="1:9" ht="12" customHeight="1" x14ac:dyDescent="0.25">
      <c r="A12" s="165"/>
      <c r="B12" s="165"/>
      <c r="C12" s="166" t="s">
        <v>842</v>
      </c>
      <c r="D12" s="167"/>
      <c r="E12" s="167"/>
      <c r="F12" s="168"/>
      <c r="G12" s="12">
        <f t="shared" ref="G12" si="0">SUM(G13:G266)</f>
        <v>520784532.14600003</v>
      </c>
      <c r="H12" s="12">
        <f>SUM(H13:H266)</f>
        <v>520784532.14600003</v>
      </c>
      <c r="I12" s="12">
        <f>SUM(I13:I266)</f>
        <v>524890285.94930023</v>
      </c>
    </row>
    <row r="13" spans="1:9" x14ac:dyDescent="0.25">
      <c r="A13" s="174" t="s">
        <v>32</v>
      </c>
      <c r="B13" s="179" t="s">
        <v>72</v>
      </c>
      <c r="C13" s="179" t="s">
        <v>172</v>
      </c>
      <c r="D13" s="179" t="s">
        <v>173</v>
      </c>
      <c r="E13" s="24" t="s">
        <v>174</v>
      </c>
      <c r="F13" s="24" t="s">
        <v>175</v>
      </c>
      <c r="G13" s="15">
        <v>6796.3410000000003</v>
      </c>
      <c r="H13" s="15">
        <v>6796.3410000000003</v>
      </c>
      <c r="I13" s="16">
        <v>6547.7977000000001</v>
      </c>
    </row>
    <row r="14" spans="1:9" x14ac:dyDescent="0.25">
      <c r="A14" s="174"/>
      <c r="B14" s="179"/>
      <c r="C14" s="179"/>
      <c r="D14" s="179"/>
      <c r="E14" s="24" t="s">
        <v>176</v>
      </c>
      <c r="F14" s="24" t="s">
        <v>177</v>
      </c>
      <c r="G14" s="15">
        <v>9550.4539999999997</v>
      </c>
      <c r="H14" s="15">
        <v>9550.4539999999997</v>
      </c>
      <c r="I14" s="16">
        <v>10076.675670000001</v>
      </c>
    </row>
    <row r="15" spans="1:9" x14ac:dyDescent="0.25">
      <c r="A15" s="174"/>
      <c r="B15" s="179"/>
      <c r="C15" s="24" t="s">
        <v>194</v>
      </c>
      <c r="D15" s="24" t="s">
        <v>195</v>
      </c>
      <c r="E15" s="24" t="s">
        <v>763</v>
      </c>
      <c r="F15" s="24" t="s">
        <v>764</v>
      </c>
      <c r="G15" s="15"/>
      <c r="H15" s="15"/>
      <c r="I15" s="16">
        <v>4.8000000000000001E-2</v>
      </c>
    </row>
    <row r="16" spans="1:9" x14ac:dyDescent="0.25">
      <c r="A16" s="32" t="s">
        <v>51</v>
      </c>
      <c r="B16" s="24" t="s">
        <v>127</v>
      </c>
      <c r="C16" s="24" t="s">
        <v>178</v>
      </c>
      <c r="D16" s="24" t="s">
        <v>179</v>
      </c>
      <c r="E16" s="24" t="s">
        <v>180</v>
      </c>
      <c r="F16" s="24" t="s">
        <v>181</v>
      </c>
      <c r="G16" s="15">
        <v>2283.221</v>
      </c>
      <c r="H16" s="15">
        <v>2283.221</v>
      </c>
      <c r="I16" s="16">
        <v>1816.2377300000001</v>
      </c>
    </row>
    <row r="17" spans="1:9" x14ac:dyDescent="0.25">
      <c r="A17" s="174" t="s">
        <v>53</v>
      </c>
      <c r="B17" s="179" t="s">
        <v>75</v>
      </c>
      <c r="C17" s="179" t="s">
        <v>172</v>
      </c>
      <c r="D17" s="179" t="s">
        <v>173</v>
      </c>
      <c r="E17" s="24" t="s">
        <v>182</v>
      </c>
      <c r="F17" s="24" t="s">
        <v>183</v>
      </c>
      <c r="G17" s="15">
        <v>8756.1329999999998</v>
      </c>
      <c r="H17" s="15">
        <v>8756.1329999999998</v>
      </c>
      <c r="I17" s="16">
        <v>8324.2623100000001</v>
      </c>
    </row>
    <row r="18" spans="1:9" x14ac:dyDescent="0.25">
      <c r="A18" s="174"/>
      <c r="B18" s="179"/>
      <c r="C18" s="179"/>
      <c r="D18" s="179"/>
      <c r="E18" s="24" t="s">
        <v>184</v>
      </c>
      <c r="F18" s="24" t="s">
        <v>185</v>
      </c>
      <c r="G18" s="15">
        <v>48008.008999999998</v>
      </c>
      <c r="H18" s="15">
        <v>48008.008999999998</v>
      </c>
      <c r="I18" s="16">
        <v>36344.608659999998</v>
      </c>
    </row>
    <row r="19" spans="1:9" x14ac:dyDescent="0.25">
      <c r="A19" s="174"/>
      <c r="B19" s="179"/>
      <c r="C19" s="179"/>
      <c r="D19" s="179"/>
      <c r="E19" s="24" t="s">
        <v>186</v>
      </c>
      <c r="F19" s="24" t="s">
        <v>187</v>
      </c>
      <c r="G19" s="15">
        <v>11262.531000000001</v>
      </c>
      <c r="H19" s="15">
        <v>11262.531000000001</v>
      </c>
      <c r="I19" s="16">
        <v>5935.4963399999997</v>
      </c>
    </row>
    <row r="20" spans="1:9" x14ac:dyDescent="0.25">
      <c r="A20" s="174"/>
      <c r="B20" s="179"/>
      <c r="C20" s="179"/>
      <c r="D20" s="179"/>
      <c r="E20" s="24" t="s">
        <v>188</v>
      </c>
      <c r="F20" s="24" t="s">
        <v>189</v>
      </c>
      <c r="G20" s="15">
        <v>31356.138999999999</v>
      </c>
      <c r="H20" s="15">
        <v>31356.138999999999</v>
      </c>
      <c r="I20" s="16">
        <v>26053.264159999999</v>
      </c>
    </row>
    <row r="21" spans="1:9" x14ac:dyDescent="0.25">
      <c r="A21" s="174"/>
      <c r="B21" s="179"/>
      <c r="C21" s="179"/>
      <c r="D21" s="179"/>
      <c r="E21" s="24" t="s">
        <v>190</v>
      </c>
      <c r="F21" s="24" t="s">
        <v>191</v>
      </c>
      <c r="G21" s="15">
        <v>1499390.7080000001</v>
      </c>
      <c r="H21" s="15">
        <v>1499390.7080000001</v>
      </c>
      <c r="I21" s="16">
        <v>1342624.8665400001</v>
      </c>
    </row>
    <row r="22" spans="1:9" x14ac:dyDescent="0.25">
      <c r="A22" s="32" t="s">
        <v>10</v>
      </c>
      <c r="B22" s="24" t="s">
        <v>76</v>
      </c>
      <c r="C22" s="24" t="s">
        <v>172</v>
      </c>
      <c r="D22" s="24" t="s">
        <v>173</v>
      </c>
      <c r="E22" s="24" t="s">
        <v>192</v>
      </c>
      <c r="F22" s="24" t="s">
        <v>193</v>
      </c>
      <c r="G22" s="15">
        <v>1948263.2649999999</v>
      </c>
      <c r="H22" s="15">
        <v>1948263.2649999999</v>
      </c>
      <c r="I22" s="16">
        <v>1600969.14549</v>
      </c>
    </row>
    <row r="23" spans="1:9" x14ac:dyDescent="0.25">
      <c r="A23" s="174" t="s">
        <v>79</v>
      </c>
      <c r="B23" s="179" t="s">
        <v>80</v>
      </c>
      <c r="C23" s="24" t="s">
        <v>194</v>
      </c>
      <c r="D23" s="24" t="s">
        <v>195</v>
      </c>
      <c r="E23" s="24" t="s">
        <v>196</v>
      </c>
      <c r="F23" s="24" t="s">
        <v>197</v>
      </c>
      <c r="G23" s="15">
        <v>239.47200000000001</v>
      </c>
      <c r="H23" s="15">
        <v>239.47200000000001</v>
      </c>
      <c r="I23" s="16">
        <v>287.76405</v>
      </c>
    </row>
    <row r="24" spans="1:9" x14ac:dyDescent="0.25">
      <c r="A24" s="174"/>
      <c r="B24" s="179"/>
      <c r="C24" s="179" t="s">
        <v>178</v>
      </c>
      <c r="D24" s="179" t="s">
        <v>179</v>
      </c>
      <c r="E24" s="24" t="s">
        <v>765</v>
      </c>
      <c r="F24" s="24" t="s">
        <v>766</v>
      </c>
      <c r="G24" s="15">
        <v>1028.451</v>
      </c>
      <c r="H24" s="15">
        <v>1028.451</v>
      </c>
      <c r="I24" s="16"/>
    </row>
    <row r="25" spans="1:9" x14ac:dyDescent="0.25">
      <c r="A25" s="174"/>
      <c r="B25" s="179"/>
      <c r="C25" s="179"/>
      <c r="D25" s="179"/>
      <c r="E25" s="24" t="s">
        <v>198</v>
      </c>
      <c r="F25" s="24" t="s">
        <v>199</v>
      </c>
      <c r="G25" s="15">
        <v>42663.476999999999</v>
      </c>
      <c r="H25" s="15">
        <v>42663.476999999999</v>
      </c>
      <c r="I25" s="16">
        <v>81281.101179999998</v>
      </c>
    </row>
    <row r="26" spans="1:9" x14ac:dyDescent="0.25">
      <c r="A26" s="174"/>
      <c r="B26" s="179"/>
      <c r="C26" s="179"/>
      <c r="D26" s="179"/>
      <c r="E26" s="24" t="s">
        <v>200</v>
      </c>
      <c r="F26" s="24" t="s">
        <v>201</v>
      </c>
      <c r="G26" s="15">
        <v>5519.9750000000004</v>
      </c>
      <c r="H26" s="15">
        <v>5519.9750000000004</v>
      </c>
      <c r="I26" s="16">
        <v>1536.4520299999999</v>
      </c>
    </row>
    <row r="27" spans="1:9" x14ac:dyDescent="0.25">
      <c r="A27" s="174" t="s">
        <v>83</v>
      </c>
      <c r="B27" s="179" t="s">
        <v>84</v>
      </c>
      <c r="C27" s="179" t="s">
        <v>172</v>
      </c>
      <c r="D27" s="179" t="s">
        <v>173</v>
      </c>
      <c r="E27" s="24" t="s">
        <v>202</v>
      </c>
      <c r="F27" s="24" t="s">
        <v>203</v>
      </c>
      <c r="G27" s="15">
        <v>22161466.412</v>
      </c>
      <c r="H27" s="15">
        <v>22161466.412</v>
      </c>
      <c r="I27" s="16">
        <v>21406259.970970001</v>
      </c>
    </row>
    <row r="28" spans="1:9" x14ac:dyDescent="0.25">
      <c r="A28" s="174"/>
      <c r="B28" s="179"/>
      <c r="C28" s="179"/>
      <c r="D28" s="179"/>
      <c r="E28" s="24" t="s">
        <v>204</v>
      </c>
      <c r="F28" s="24" t="s">
        <v>205</v>
      </c>
      <c r="G28" s="15">
        <v>105260.053</v>
      </c>
      <c r="H28" s="15">
        <v>105260.053</v>
      </c>
      <c r="I28" s="16">
        <v>842800.13733000006</v>
      </c>
    </row>
    <row r="29" spans="1:9" x14ac:dyDescent="0.25">
      <c r="A29" s="174"/>
      <c r="B29" s="179"/>
      <c r="C29" s="179" t="s">
        <v>194</v>
      </c>
      <c r="D29" s="179" t="s">
        <v>195</v>
      </c>
      <c r="E29" s="24" t="s">
        <v>206</v>
      </c>
      <c r="F29" s="24" t="s">
        <v>207</v>
      </c>
      <c r="G29" s="15">
        <v>7788.9390000000003</v>
      </c>
      <c r="H29" s="15">
        <v>7788.9390000000003</v>
      </c>
      <c r="I29" s="16">
        <v>15670.22964</v>
      </c>
    </row>
    <row r="30" spans="1:9" x14ac:dyDescent="0.25">
      <c r="A30" s="174"/>
      <c r="B30" s="179"/>
      <c r="C30" s="179"/>
      <c r="D30" s="179"/>
      <c r="E30" s="24" t="s">
        <v>208</v>
      </c>
      <c r="F30" s="24" t="s">
        <v>209</v>
      </c>
      <c r="G30" s="15"/>
      <c r="H30" s="15"/>
      <c r="I30" s="16">
        <v>0.16628999999999999</v>
      </c>
    </row>
    <row r="31" spans="1:9" x14ac:dyDescent="0.25">
      <c r="A31" s="174"/>
      <c r="B31" s="179"/>
      <c r="C31" s="179"/>
      <c r="D31" s="179"/>
      <c r="E31" s="24" t="s">
        <v>210</v>
      </c>
      <c r="F31" s="24" t="s">
        <v>211</v>
      </c>
      <c r="G31" s="15">
        <v>8279.7019999999993</v>
      </c>
      <c r="H31" s="15">
        <v>8279.7019999999993</v>
      </c>
      <c r="I31" s="16">
        <v>35530.952120000002</v>
      </c>
    </row>
    <row r="32" spans="1:9" x14ac:dyDescent="0.25">
      <c r="A32" s="174"/>
      <c r="B32" s="179"/>
      <c r="C32" s="179"/>
      <c r="D32" s="179"/>
      <c r="E32" s="24" t="s">
        <v>212</v>
      </c>
      <c r="F32" s="24" t="s">
        <v>213</v>
      </c>
      <c r="G32" s="15">
        <v>2271.498</v>
      </c>
      <c r="H32" s="15">
        <v>2271.498</v>
      </c>
      <c r="I32" s="16">
        <v>15635.66419</v>
      </c>
    </row>
    <row r="33" spans="1:9" x14ac:dyDescent="0.25">
      <c r="A33" s="174"/>
      <c r="B33" s="179"/>
      <c r="C33" s="179"/>
      <c r="D33" s="179"/>
      <c r="E33" s="24" t="s">
        <v>214</v>
      </c>
      <c r="F33" s="24" t="s">
        <v>215</v>
      </c>
      <c r="G33" s="15">
        <v>94544.108999999997</v>
      </c>
      <c r="H33" s="15">
        <v>94544.108999999997</v>
      </c>
      <c r="I33" s="16">
        <v>146560.85991999999</v>
      </c>
    </row>
    <row r="34" spans="1:9" x14ac:dyDescent="0.25">
      <c r="A34" s="174"/>
      <c r="B34" s="179"/>
      <c r="C34" s="24" t="s">
        <v>216</v>
      </c>
      <c r="D34" s="24" t="s">
        <v>217</v>
      </c>
      <c r="E34" s="24" t="s">
        <v>218</v>
      </c>
      <c r="F34" s="24" t="s">
        <v>219</v>
      </c>
      <c r="G34" s="15">
        <v>210630</v>
      </c>
      <c r="H34" s="15">
        <v>210630</v>
      </c>
      <c r="I34" s="16">
        <v>39512.333299999998</v>
      </c>
    </row>
    <row r="35" spans="1:9" x14ac:dyDescent="0.25">
      <c r="A35" s="174"/>
      <c r="B35" s="179"/>
      <c r="C35" s="179" t="s">
        <v>220</v>
      </c>
      <c r="D35" s="179" t="s">
        <v>221</v>
      </c>
      <c r="E35" s="24" t="s">
        <v>222</v>
      </c>
      <c r="F35" s="24" t="s">
        <v>223</v>
      </c>
      <c r="G35" s="15">
        <v>185053.99299999999</v>
      </c>
      <c r="H35" s="15">
        <v>185053.99299999999</v>
      </c>
      <c r="I35" s="16">
        <v>112536.39274</v>
      </c>
    </row>
    <row r="36" spans="1:9" x14ac:dyDescent="0.25">
      <c r="A36" s="174"/>
      <c r="B36" s="179"/>
      <c r="C36" s="179"/>
      <c r="D36" s="179"/>
      <c r="E36" s="24" t="s">
        <v>224</v>
      </c>
      <c r="F36" s="24" t="s">
        <v>225</v>
      </c>
      <c r="G36" s="15">
        <v>27287.067999999999</v>
      </c>
      <c r="H36" s="15">
        <v>27287.067999999999</v>
      </c>
      <c r="I36" s="16">
        <v>338269.80534999998</v>
      </c>
    </row>
    <row r="37" spans="1:9" x14ac:dyDescent="0.25">
      <c r="A37" s="174"/>
      <c r="B37" s="179"/>
      <c r="C37" s="24" t="s">
        <v>226</v>
      </c>
      <c r="D37" s="24" t="s">
        <v>173</v>
      </c>
      <c r="E37" s="24" t="s">
        <v>227</v>
      </c>
      <c r="F37" s="24" t="s">
        <v>203</v>
      </c>
      <c r="G37" s="15"/>
      <c r="H37" s="15"/>
      <c r="I37" s="16"/>
    </row>
    <row r="38" spans="1:9" x14ac:dyDescent="0.25">
      <c r="A38" s="174"/>
      <c r="B38" s="179"/>
      <c r="C38" s="24" t="s">
        <v>228</v>
      </c>
      <c r="D38" s="24" t="s">
        <v>195</v>
      </c>
      <c r="E38" s="24" t="s">
        <v>229</v>
      </c>
      <c r="F38" s="24" t="s">
        <v>215</v>
      </c>
      <c r="G38" s="15"/>
      <c r="H38" s="15"/>
      <c r="I38" s="16"/>
    </row>
    <row r="39" spans="1:9" x14ac:dyDescent="0.25">
      <c r="A39" s="174" t="s">
        <v>93</v>
      </c>
      <c r="B39" s="179" t="s">
        <v>94</v>
      </c>
      <c r="C39" s="179" t="s">
        <v>238</v>
      </c>
      <c r="D39" s="179" t="s">
        <v>239</v>
      </c>
      <c r="E39" s="24" t="s">
        <v>240</v>
      </c>
      <c r="F39" s="24" t="s">
        <v>241</v>
      </c>
      <c r="G39" s="15">
        <v>9525.5650000000005</v>
      </c>
      <c r="H39" s="15">
        <v>9525.5650000000005</v>
      </c>
      <c r="I39" s="16">
        <v>11926.183800000001</v>
      </c>
    </row>
    <row r="40" spans="1:9" x14ac:dyDescent="0.25">
      <c r="A40" s="174"/>
      <c r="B40" s="179"/>
      <c r="C40" s="179"/>
      <c r="D40" s="179"/>
      <c r="E40" s="24" t="s">
        <v>242</v>
      </c>
      <c r="F40" s="24" t="s">
        <v>243</v>
      </c>
      <c r="G40" s="15">
        <v>293.21300000000002</v>
      </c>
      <c r="H40" s="15">
        <v>293.21300000000002</v>
      </c>
      <c r="I40" s="16">
        <v>545.65485999999999</v>
      </c>
    </row>
    <row r="41" spans="1:9" x14ac:dyDescent="0.25">
      <c r="A41" s="174"/>
      <c r="B41" s="179"/>
      <c r="C41" s="179"/>
      <c r="D41" s="179"/>
      <c r="E41" s="24" t="s">
        <v>246</v>
      </c>
      <c r="F41" s="24" t="s">
        <v>247</v>
      </c>
      <c r="G41" s="15">
        <v>1707.9549999999999</v>
      </c>
      <c r="H41" s="15">
        <v>1707.9549999999999</v>
      </c>
      <c r="I41" s="16">
        <v>2727.3897900000002</v>
      </c>
    </row>
    <row r="42" spans="1:9" x14ac:dyDescent="0.25">
      <c r="A42" s="174"/>
      <c r="B42" s="179"/>
      <c r="C42" s="24" t="s">
        <v>248</v>
      </c>
      <c r="D42" s="24" t="s">
        <v>249</v>
      </c>
      <c r="E42" s="24" t="s">
        <v>744</v>
      </c>
      <c r="F42" s="24" t="s">
        <v>745</v>
      </c>
      <c r="G42" s="15">
        <v>3600.415</v>
      </c>
      <c r="H42" s="15">
        <v>3600.415</v>
      </c>
      <c r="I42" s="16">
        <v>18703.04394</v>
      </c>
    </row>
    <row r="43" spans="1:9" x14ac:dyDescent="0.25">
      <c r="A43" s="174"/>
      <c r="B43" s="179"/>
      <c r="C43" s="24" t="s">
        <v>252</v>
      </c>
      <c r="D43" s="24" t="s">
        <v>253</v>
      </c>
      <c r="E43" s="24" t="s">
        <v>254</v>
      </c>
      <c r="F43" s="24" t="s">
        <v>255</v>
      </c>
      <c r="G43" s="15">
        <v>486.34300000000002</v>
      </c>
      <c r="H43" s="15">
        <v>486.34300000000002</v>
      </c>
      <c r="I43" s="16">
        <v>536.99784</v>
      </c>
    </row>
    <row r="44" spans="1:9" x14ac:dyDescent="0.25">
      <c r="A44" s="174"/>
      <c r="B44" s="179"/>
      <c r="C44" s="24" t="s">
        <v>256</v>
      </c>
      <c r="D44" s="24" t="s">
        <v>257</v>
      </c>
      <c r="E44" s="24" t="s">
        <v>260</v>
      </c>
      <c r="F44" s="24" t="s">
        <v>261</v>
      </c>
      <c r="G44" s="15"/>
      <c r="H44" s="15"/>
      <c r="I44" s="16">
        <v>175566.19557000001</v>
      </c>
    </row>
    <row r="45" spans="1:9" x14ac:dyDescent="0.25">
      <c r="A45" s="174"/>
      <c r="B45" s="179"/>
      <c r="C45" s="24" t="s">
        <v>767</v>
      </c>
      <c r="D45" s="24" t="s">
        <v>768</v>
      </c>
      <c r="E45" s="24" t="s">
        <v>769</v>
      </c>
      <c r="F45" s="24" t="s">
        <v>768</v>
      </c>
      <c r="G45" s="15">
        <v>8.7420000000000009</v>
      </c>
      <c r="H45" s="15">
        <v>8.7420000000000009</v>
      </c>
      <c r="I45" s="16"/>
    </row>
    <row r="46" spans="1:9" x14ac:dyDescent="0.25">
      <c r="A46" s="174"/>
      <c r="B46" s="179"/>
      <c r="C46" s="179" t="s">
        <v>264</v>
      </c>
      <c r="D46" s="179" t="s">
        <v>265</v>
      </c>
      <c r="E46" s="24" t="s">
        <v>266</v>
      </c>
      <c r="F46" s="24" t="s">
        <v>267</v>
      </c>
      <c r="G46" s="15">
        <v>1175.578</v>
      </c>
      <c r="H46" s="15">
        <v>1175.578</v>
      </c>
      <c r="I46" s="16">
        <v>3115.54306</v>
      </c>
    </row>
    <row r="47" spans="1:9" x14ac:dyDescent="0.25">
      <c r="A47" s="174"/>
      <c r="B47" s="179"/>
      <c r="C47" s="179"/>
      <c r="D47" s="179"/>
      <c r="E47" s="24" t="s">
        <v>770</v>
      </c>
      <c r="F47" s="24" t="s">
        <v>771</v>
      </c>
      <c r="G47" s="15">
        <v>0.4</v>
      </c>
      <c r="H47" s="15">
        <v>0.4</v>
      </c>
      <c r="I47" s="16">
        <v>0.05</v>
      </c>
    </row>
    <row r="48" spans="1:9" x14ac:dyDescent="0.25">
      <c r="A48" s="174"/>
      <c r="B48" s="179"/>
      <c r="C48" s="179" t="s">
        <v>230</v>
      </c>
      <c r="D48" s="179" t="s">
        <v>231</v>
      </c>
      <c r="E48" s="24" t="s">
        <v>268</v>
      </c>
      <c r="F48" s="24" t="s">
        <v>269</v>
      </c>
      <c r="G48" s="15"/>
      <c r="H48" s="15"/>
      <c r="I48" s="16">
        <v>1.6927399999999999</v>
      </c>
    </row>
    <row r="49" spans="1:9" x14ac:dyDescent="0.25">
      <c r="A49" s="174"/>
      <c r="B49" s="179"/>
      <c r="C49" s="179"/>
      <c r="D49" s="179"/>
      <c r="E49" s="24" t="s">
        <v>270</v>
      </c>
      <c r="F49" s="24" t="s">
        <v>271</v>
      </c>
      <c r="G49" s="15">
        <v>179.60499999999999</v>
      </c>
      <c r="H49" s="15">
        <v>179.60499999999999</v>
      </c>
      <c r="I49" s="16">
        <v>-32.248730000000002</v>
      </c>
    </row>
    <row r="50" spans="1:9" x14ac:dyDescent="0.25">
      <c r="A50" s="174"/>
      <c r="B50" s="179"/>
      <c r="C50" s="179"/>
      <c r="D50" s="179"/>
      <c r="E50" s="24" t="s">
        <v>272</v>
      </c>
      <c r="F50" s="24" t="s">
        <v>273</v>
      </c>
      <c r="G50" s="15">
        <v>44600.338000000003</v>
      </c>
      <c r="H50" s="15">
        <v>44600.338000000003</v>
      </c>
      <c r="I50" s="16">
        <v>51265.331019999998</v>
      </c>
    </row>
    <row r="51" spans="1:9" x14ac:dyDescent="0.25">
      <c r="A51" s="174"/>
      <c r="B51" s="179"/>
      <c r="C51" s="179"/>
      <c r="D51" s="179"/>
      <c r="E51" s="24" t="s">
        <v>274</v>
      </c>
      <c r="F51" s="24" t="s">
        <v>275</v>
      </c>
      <c r="G51" s="15">
        <v>60.506999999999998</v>
      </c>
      <c r="H51" s="15">
        <v>60.506999999999998</v>
      </c>
      <c r="I51" s="16">
        <v>66.935400000000001</v>
      </c>
    </row>
    <row r="52" spans="1:9" x14ac:dyDescent="0.25">
      <c r="A52" s="174"/>
      <c r="B52" s="179"/>
      <c r="C52" s="179"/>
      <c r="D52" s="179"/>
      <c r="E52" s="24" t="s">
        <v>276</v>
      </c>
      <c r="F52" s="24" t="s">
        <v>277</v>
      </c>
      <c r="G52" s="15">
        <v>362.54599999999999</v>
      </c>
      <c r="H52" s="15">
        <v>362.54599999999999</v>
      </c>
      <c r="I52" s="16">
        <v>260.26222000000001</v>
      </c>
    </row>
    <row r="53" spans="1:9" x14ac:dyDescent="0.25">
      <c r="A53" s="174"/>
      <c r="B53" s="179"/>
      <c r="C53" s="179"/>
      <c r="D53" s="179"/>
      <c r="E53" s="24" t="s">
        <v>278</v>
      </c>
      <c r="F53" s="24" t="s">
        <v>279</v>
      </c>
      <c r="G53" s="15">
        <v>242.76</v>
      </c>
      <c r="H53" s="15">
        <v>242.76</v>
      </c>
      <c r="I53" s="16">
        <v>327.43324000000001</v>
      </c>
    </row>
    <row r="54" spans="1:9" x14ac:dyDescent="0.25">
      <c r="A54" s="174"/>
      <c r="B54" s="179"/>
      <c r="C54" s="179"/>
      <c r="D54" s="179"/>
      <c r="E54" s="24" t="s">
        <v>280</v>
      </c>
      <c r="F54" s="24" t="s">
        <v>281</v>
      </c>
      <c r="G54" s="15">
        <v>25408.081999999999</v>
      </c>
      <c r="H54" s="15">
        <v>25408.081999999999</v>
      </c>
      <c r="I54" s="16">
        <v>61020.621350000001</v>
      </c>
    </row>
    <row r="55" spans="1:9" x14ac:dyDescent="0.25">
      <c r="A55" s="174"/>
      <c r="B55" s="179"/>
      <c r="C55" s="179"/>
      <c r="D55" s="179"/>
      <c r="E55" s="24" t="s">
        <v>282</v>
      </c>
      <c r="F55" s="24" t="s">
        <v>283</v>
      </c>
      <c r="G55" s="15">
        <v>4438.9380000000001</v>
      </c>
      <c r="H55" s="15">
        <v>4438.9380000000001</v>
      </c>
      <c r="I55" s="16">
        <v>4099.2381599999999</v>
      </c>
    </row>
    <row r="56" spans="1:9" x14ac:dyDescent="0.25">
      <c r="A56" s="174"/>
      <c r="B56" s="179"/>
      <c r="C56" s="179"/>
      <c r="D56" s="179"/>
      <c r="E56" s="24" t="s">
        <v>284</v>
      </c>
      <c r="F56" s="24" t="s">
        <v>285</v>
      </c>
      <c r="G56" s="15">
        <v>5106.32</v>
      </c>
      <c r="H56" s="15">
        <v>5106.32</v>
      </c>
      <c r="I56" s="16">
        <v>5186.2632899999999</v>
      </c>
    </row>
    <row r="57" spans="1:9" x14ac:dyDescent="0.25">
      <c r="A57" s="174"/>
      <c r="B57" s="179"/>
      <c r="C57" s="179"/>
      <c r="D57" s="179"/>
      <c r="E57" s="24" t="s">
        <v>286</v>
      </c>
      <c r="F57" s="24" t="s">
        <v>287</v>
      </c>
      <c r="G57" s="15">
        <v>677.67700000000002</v>
      </c>
      <c r="H57" s="15">
        <v>677.67700000000002</v>
      </c>
      <c r="I57" s="16">
        <v>638.66690000000006</v>
      </c>
    </row>
    <row r="58" spans="1:9" x14ac:dyDescent="0.25">
      <c r="A58" s="174"/>
      <c r="B58" s="179"/>
      <c r="C58" s="179"/>
      <c r="D58" s="179"/>
      <c r="E58" s="24" t="s">
        <v>288</v>
      </c>
      <c r="F58" s="24" t="s">
        <v>289</v>
      </c>
      <c r="G58" s="15">
        <v>51.371000000000002</v>
      </c>
      <c r="H58" s="15">
        <v>51.371000000000002</v>
      </c>
      <c r="I58" s="16">
        <v>4.0999999999999996</v>
      </c>
    </row>
    <row r="59" spans="1:9" x14ac:dyDescent="0.25">
      <c r="A59" s="174"/>
      <c r="B59" s="179"/>
      <c r="C59" s="179"/>
      <c r="D59" s="179"/>
      <c r="E59" s="24" t="s">
        <v>290</v>
      </c>
      <c r="F59" s="24" t="s">
        <v>291</v>
      </c>
      <c r="G59" s="15">
        <v>710.88199999999995</v>
      </c>
      <c r="H59" s="15">
        <v>710.88199999999995</v>
      </c>
      <c r="I59" s="16">
        <v>1309.8624500000001</v>
      </c>
    </row>
    <row r="60" spans="1:9" x14ac:dyDescent="0.25">
      <c r="A60" s="174"/>
      <c r="B60" s="179"/>
      <c r="C60" s="179"/>
      <c r="D60" s="179"/>
      <c r="E60" s="24" t="s">
        <v>294</v>
      </c>
      <c r="F60" s="24" t="s">
        <v>295</v>
      </c>
      <c r="G60" s="15">
        <v>1063.2909999999999</v>
      </c>
      <c r="H60" s="15">
        <v>1063.2909999999999</v>
      </c>
      <c r="I60" s="16">
        <v>186.39816999999999</v>
      </c>
    </row>
    <row r="61" spans="1:9" x14ac:dyDescent="0.25">
      <c r="A61" s="174"/>
      <c r="B61" s="179"/>
      <c r="C61" s="179"/>
      <c r="D61" s="179"/>
      <c r="E61" s="24" t="s">
        <v>296</v>
      </c>
      <c r="F61" s="24" t="s">
        <v>297</v>
      </c>
      <c r="G61" s="15">
        <v>132180.37100000001</v>
      </c>
      <c r="H61" s="15">
        <v>132180.37100000001</v>
      </c>
      <c r="I61" s="16">
        <v>114322.78329000001</v>
      </c>
    </row>
    <row r="62" spans="1:9" x14ac:dyDescent="0.25">
      <c r="A62" s="174"/>
      <c r="B62" s="179"/>
      <c r="C62" s="179"/>
      <c r="D62" s="179"/>
      <c r="E62" s="24" t="s">
        <v>298</v>
      </c>
      <c r="F62" s="24" t="s">
        <v>299</v>
      </c>
      <c r="G62" s="15">
        <v>2210.277</v>
      </c>
      <c r="H62" s="15">
        <v>2210.277</v>
      </c>
      <c r="I62" s="16">
        <v>132.43136000000001</v>
      </c>
    </row>
    <row r="63" spans="1:9" x14ac:dyDescent="0.25">
      <c r="A63" s="174"/>
      <c r="B63" s="179"/>
      <c r="C63" s="179"/>
      <c r="D63" s="179"/>
      <c r="E63" s="24" t="s">
        <v>300</v>
      </c>
      <c r="F63" s="24" t="s">
        <v>301</v>
      </c>
      <c r="G63" s="15">
        <v>1127.8309999999999</v>
      </c>
      <c r="H63" s="15">
        <v>1127.8309999999999</v>
      </c>
      <c r="I63" s="16">
        <v>722.20803000000001</v>
      </c>
    </row>
    <row r="64" spans="1:9" x14ac:dyDescent="0.25">
      <c r="A64" s="174"/>
      <c r="B64" s="179"/>
      <c r="C64" s="24" t="s">
        <v>702</v>
      </c>
      <c r="D64" s="24" t="s">
        <v>703</v>
      </c>
      <c r="E64" s="24" t="s">
        <v>704</v>
      </c>
      <c r="F64" s="24" t="s">
        <v>705</v>
      </c>
      <c r="G64" s="15"/>
      <c r="H64" s="15"/>
      <c r="I64" s="16">
        <v>438.72</v>
      </c>
    </row>
    <row r="65" spans="1:9" x14ac:dyDescent="0.25">
      <c r="A65" s="174"/>
      <c r="B65" s="179"/>
      <c r="C65" s="24" t="s">
        <v>302</v>
      </c>
      <c r="D65" s="24" t="s">
        <v>303</v>
      </c>
      <c r="E65" s="24" t="s">
        <v>304</v>
      </c>
      <c r="F65" s="24" t="s">
        <v>303</v>
      </c>
      <c r="G65" s="15"/>
      <c r="H65" s="15"/>
      <c r="I65" s="16">
        <v>3.9984999999999999</v>
      </c>
    </row>
    <row r="66" spans="1:9" x14ac:dyDescent="0.25">
      <c r="A66" s="174"/>
      <c r="B66" s="179"/>
      <c r="C66" s="179" t="s">
        <v>194</v>
      </c>
      <c r="D66" s="179" t="s">
        <v>195</v>
      </c>
      <c r="E66" s="24" t="s">
        <v>307</v>
      </c>
      <c r="F66" s="24" t="s">
        <v>308</v>
      </c>
      <c r="G66" s="15">
        <v>45.591000000000001</v>
      </c>
      <c r="H66" s="15">
        <v>45.591000000000001</v>
      </c>
      <c r="I66" s="16">
        <v>22.484100000000002</v>
      </c>
    </row>
    <row r="67" spans="1:9" x14ac:dyDescent="0.25">
      <c r="A67" s="174"/>
      <c r="B67" s="179"/>
      <c r="C67" s="179"/>
      <c r="D67" s="179"/>
      <c r="E67" s="24" t="s">
        <v>311</v>
      </c>
      <c r="F67" s="24" t="s">
        <v>312</v>
      </c>
      <c r="G67" s="15"/>
      <c r="H67" s="15"/>
      <c r="I67" s="16">
        <v>7.1667899999999998</v>
      </c>
    </row>
    <row r="68" spans="1:9" x14ac:dyDescent="0.25">
      <c r="A68" s="174"/>
      <c r="B68" s="179"/>
      <c r="C68" s="179"/>
      <c r="D68" s="179"/>
      <c r="E68" s="24" t="s">
        <v>313</v>
      </c>
      <c r="F68" s="24" t="s">
        <v>314</v>
      </c>
      <c r="G68" s="15">
        <v>5934.3509999999997</v>
      </c>
      <c r="H68" s="15">
        <v>5934.3509999999997</v>
      </c>
      <c r="I68" s="16">
        <v>5858.7632800000001</v>
      </c>
    </row>
    <row r="69" spans="1:9" x14ac:dyDescent="0.25">
      <c r="A69" s="174"/>
      <c r="B69" s="179"/>
      <c r="C69" s="179"/>
      <c r="D69" s="179"/>
      <c r="E69" s="24" t="s">
        <v>315</v>
      </c>
      <c r="F69" s="24" t="s">
        <v>316</v>
      </c>
      <c r="G69" s="15">
        <v>26293.88</v>
      </c>
      <c r="H69" s="15">
        <v>26293.88</v>
      </c>
      <c r="I69" s="16">
        <v>25216.47538</v>
      </c>
    </row>
    <row r="70" spans="1:9" x14ac:dyDescent="0.25">
      <c r="A70" s="174"/>
      <c r="B70" s="179"/>
      <c r="C70" s="179"/>
      <c r="D70" s="179"/>
      <c r="E70" s="24" t="s">
        <v>317</v>
      </c>
      <c r="F70" s="24" t="s">
        <v>318</v>
      </c>
      <c r="G70" s="15">
        <v>135.19499999999999</v>
      </c>
      <c r="H70" s="15">
        <v>135.19499999999999</v>
      </c>
      <c r="I70" s="16">
        <v>343.15105999999997</v>
      </c>
    </row>
    <row r="71" spans="1:9" x14ac:dyDescent="0.25">
      <c r="A71" s="174"/>
      <c r="B71" s="179"/>
      <c r="C71" s="179"/>
      <c r="D71" s="179"/>
      <c r="E71" s="24" t="s">
        <v>319</v>
      </c>
      <c r="F71" s="24" t="s">
        <v>320</v>
      </c>
      <c r="G71" s="15"/>
      <c r="H71" s="15"/>
      <c r="I71" s="16">
        <v>4048.6871299999998</v>
      </c>
    </row>
    <row r="72" spans="1:9" x14ac:dyDescent="0.25">
      <c r="A72" s="174"/>
      <c r="B72" s="179"/>
      <c r="C72" s="179"/>
      <c r="D72" s="179"/>
      <c r="E72" s="24" t="s">
        <v>208</v>
      </c>
      <c r="F72" s="24" t="s">
        <v>209</v>
      </c>
      <c r="G72" s="15">
        <v>5669.1180000000004</v>
      </c>
      <c r="H72" s="15">
        <v>5669.1180000000004</v>
      </c>
      <c r="I72" s="16">
        <v>28.956910000000001</v>
      </c>
    </row>
    <row r="73" spans="1:9" x14ac:dyDescent="0.25">
      <c r="A73" s="174"/>
      <c r="B73" s="179"/>
      <c r="C73" s="179" t="s">
        <v>216</v>
      </c>
      <c r="D73" s="179" t="s">
        <v>217</v>
      </c>
      <c r="E73" s="24" t="s">
        <v>321</v>
      </c>
      <c r="F73" s="24" t="s">
        <v>322</v>
      </c>
      <c r="G73" s="15">
        <v>182.37299999999999</v>
      </c>
      <c r="H73" s="15">
        <v>182.37299999999999</v>
      </c>
      <c r="I73" s="16">
        <v>217.45921999999999</v>
      </c>
    </row>
    <row r="74" spans="1:9" x14ac:dyDescent="0.25">
      <c r="A74" s="174"/>
      <c r="B74" s="179"/>
      <c r="C74" s="179"/>
      <c r="D74" s="179"/>
      <c r="E74" s="24" t="s">
        <v>323</v>
      </c>
      <c r="F74" s="24" t="s">
        <v>324</v>
      </c>
      <c r="G74" s="15">
        <v>25.419</v>
      </c>
      <c r="H74" s="15">
        <v>25.419</v>
      </c>
      <c r="I74" s="16"/>
    </row>
    <row r="75" spans="1:9" x14ac:dyDescent="0.25">
      <c r="A75" s="174"/>
      <c r="B75" s="179"/>
      <c r="C75" s="179"/>
      <c r="D75" s="179"/>
      <c r="E75" s="24" t="s">
        <v>325</v>
      </c>
      <c r="F75" s="24" t="s">
        <v>326</v>
      </c>
      <c r="G75" s="15">
        <v>30250.194</v>
      </c>
      <c r="H75" s="15">
        <v>30250.194</v>
      </c>
      <c r="I75" s="16">
        <v>48045.000910000002</v>
      </c>
    </row>
    <row r="76" spans="1:9" x14ac:dyDescent="0.25">
      <c r="A76" s="174"/>
      <c r="B76" s="179"/>
      <c r="C76" s="179"/>
      <c r="D76" s="179"/>
      <c r="E76" s="24" t="s">
        <v>327</v>
      </c>
      <c r="F76" s="24" t="s">
        <v>328</v>
      </c>
      <c r="G76" s="15">
        <v>10193.022000000001</v>
      </c>
      <c r="H76" s="15">
        <v>10193.022000000001</v>
      </c>
      <c r="I76" s="16">
        <v>47346.264580000003</v>
      </c>
    </row>
    <row r="77" spans="1:9" x14ac:dyDescent="0.25">
      <c r="A77" s="174"/>
      <c r="B77" s="179"/>
      <c r="C77" s="179"/>
      <c r="D77" s="179"/>
      <c r="E77" s="24" t="s">
        <v>329</v>
      </c>
      <c r="F77" s="24" t="s">
        <v>330</v>
      </c>
      <c r="G77" s="15">
        <v>74000</v>
      </c>
      <c r="H77" s="15">
        <v>74000</v>
      </c>
      <c r="I77" s="16">
        <v>68199.972039999993</v>
      </c>
    </row>
    <row r="78" spans="1:9" x14ac:dyDescent="0.25">
      <c r="A78" s="174"/>
      <c r="B78" s="179"/>
      <c r="C78" s="179"/>
      <c r="D78" s="179"/>
      <c r="E78" s="24" t="s">
        <v>682</v>
      </c>
      <c r="F78" s="24" t="s">
        <v>683</v>
      </c>
      <c r="G78" s="15">
        <v>741.83799999999997</v>
      </c>
      <c r="H78" s="15">
        <v>741.83799999999997</v>
      </c>
      <c r="I78" s="16">
        <v>1.26864</v>
      </c>
    </row>
    <row r="79" spans="1:9" x14ac:dyDescent="0.25">
      <c r="A79" s="174"/>
      <c r="B79" s="179"/>
      <c r="C79" s="179"/>
      <c r="D79" s="179"/>
      <c r="E79" s="24" t="s">
        <v>742</v>
      </c>
      <c r="F79" s="24" t="s">
        <v>743</v>
      </c>
      <c r="G79" s="15">
        <v>351.62599999999998</v>
      </c>
      <c r="H79" s="15">
        <v>351.62599999999998</v>
      </c>
      <c r="I79" s="16">
        <v>423130.88527999999</v>
      </c>
    </row>
    <row r="80" spans="1:9" x14ac:dyDescent="0.25">
      <c r="A80" s="174"/>
      <c r="B80" s="179"/>
      <c r="C80" s="179"/>
      <c r="D80" s="179"/>
      <c r="E80" s="24" t="s">
        <v>714</v>
      </c>
      <c r="F80" s="24" t="s">
        <v>367</v>
      </c>
      <c r="G80" s="15">
        <v>109.828</v>
      </c>
      <c r="H80" s="15">
        <v>109.828</v>
      </c>
      <c r="I80" s="16">
        <v>1011.87087</v>
      </c>
    </row>
    <row r="81" spans="1:9" x14ac:dyDescent="0.25">
      <c r="A81" s="174"/>
      <c r="B81" s="179"/>
      <c r="C81" s="24" t="s">
        <v>220</v>
      </c>
      <c r="D81" s="24" t="s">
        <v>221</v>
      </c>
      <c r="E81" s="24" t="s">
        <v>335</v>
      </c>
      <c r="F81" s="24" t="s">
        <v>336</v>
      </c>
      <c r="G81" s="15">
        <v>81.415000000000006</v>
      </c>
      <c r="H81" s="15">
        <v>81.415000000000006</v>
      </c>
      <c r="I81" s="16">
        <v>354.59179999999998</v>
      </c>
    </row>
    <row r="82" spans="1:9" x14ac:dyDescent="0.25">
      <c r="A82" s="174"/>
      <c r="B82" s="179"/>
      <c r="C82" s="179" t="s">
        <v>178</v>
      </c>
      <c r="D82" s="179" t="s">
        <v>179</v>
      </c>
      <c r="E82" s="24" t="s">
        <v>337</v>
      </c>
      <c r="F82" s="24" t="s">
        <v>338</v>
      </c>
      <c r="G82" s="15">
        <v>1019803.1360000001</v>
      </c>
      <c r="H82" s="15">
        <v>1019803.1360000001</v>
      </c>
      <c r="I82" s="16"/>
    </row>
    <row r="83" spans="1:9" x14ac:dyDescent="0.25">
      <c r="A83" s="174"/>
      <c r="B83" s="179"/>
      <c r="C83" s="179"/>
      <c r="D83" s="179"/>
      <c r="E83" s="24" t="s">
        <v>339</v>
      </c>
      <c r="F83" s="24" t="s">
        <v>340</v>
      </c>
      <c r="G83" s="15">
        <v>386.56</v>
      </c>
      <c r="H83" s="15">
        <v>386.56</v>
      </c>
      <c r="I83" s="16">
        <v>159.80749</v>
      </c>
    </row>
    <row r="84" spans="1:9" x14ac:dyDescent="0.25">
      <c r="A84" s="174"/>
      <c r="B84" s="179"/>
      <c r="C84" s="179"/>
      <c r="D84" s="179"/>
      <c r="E84" s="24" t="s">
        <v>772</v>
      </c>
      <c r="F84" s="24" t="s">
        <v>773</v>
      </c>
      <c r="G84" s="15"/>
      <c r="H84" s="15"/>
      <c r="I84" s="16">
        <v>89.6</v>
      </c>
    </row>
    <row r="85" spans="1:9" x14ac:dyDescent="0.25">
      <c r="A85" s="174"/>
      <c r="B85" s="179"/>
      <c r="C85" s="179"/>
      <c r="D85" s="179"/>
      <c r="E85" s="24" t="s">
        <v>774</v>
      </c>
      <c r="F85" s="24" t="s">
        <v>775</v>
      </c>
      <c r="G85" s="15"/>
      <c r="H85" s="15"/>
      <c r="I85" s="16">
        <v>8.8880700000000008</v>
      </c>
    </row>
    <row r="86" spans="1:9" x14ac:dyDescent="0.25">
      <c r="A86" s="174"/>
      <c r="B86" s="179"/>
      <c r="C86" s="179"/>
      <c r="D86" s="179"/>
      <c r="E86" s="24" t="s">
        <v>684</v>
      </c>
      <c r="F86" s="24" t="s">
        <v>685</v>
      </c>
      <c r="G86" s="15">
        <v>4238217.949</v>
      </c>
      <c r="H86" s="15">
        <v>4238217.949</v>
      </c>
      <c r="I86" s="16">
        <v>3157841.1121</v>
      </c>
    </row>
    <row r="87" spans="1:9" x14ac:dyDescent="0.25">
      <c r="A87" s="174"/>
      <c r="B87" s="179"/>
      <c r="C87" s="179" t="s">
        <v>343</v>
      </c>
      <c r="D87" s="179" t="s">
        <v>344</v>
      </c>
      <c r="E87" s="24" t="s">
        <v>345</v>
      </c>
      <c r="F87" s="24" t="s">
        <v>346</v>
      </c>
      <c r="G87" s="15"/>
      <c r="H87" s="15"/>
      <c r="I87" s="16">
        <v>155.91</v>
      </c>
    </row>
    <row r="88" spans="1:9" x14ac:dyDescent="0.25">
      <c r="A88" s="174"/>
      <c r="B88" s="179"/>
      <c r="C88" s="179"/>
      <c r="D88" s="179"/>
      <c r="E88" s="24" t="s">
        <v>347</v>
      </c>
      <c r="F88" s="24" t="s">
        <v>348</v>
      </c>
      <c r="G88" s="15">
        <v>30</v>
      </c>
      <c r="H88" s="15">
        <v>30</v>
      </c>
      <c r="I88" s="16">
        <v>0.85052000000000005</v>
      </c>
    </row>
    <row r="89" spans="1:9" x14ac:dyDescent="0.25">
      <c r="A89" s="174"/>
      <c r="B89" s="179"/>
      <c r="C89" s="179"/>
      <c r="D89" s="179"/>
      <c r="E89" s="24" t="s">
        <v>349</v>
      </c>
      <c r="F89" s="24" t="s">
        <v>350</v>
      </c>
      <c r="G89" s="15">
        <v>100</v>
      </c>
      <c r="H89" s="15">
        <v>100</v>
      </c>
      <c r="I89" s="16">
        <v>0</v>
      </c>
    </row>
    <row r="90" spans="1:9" x14ac:dyDescent="0.25">
      <c r="A90" s="174"/>
      <c r="B90" s="179"/>
      <c r="C90" s="179"/>
      <c r="D90" s="179"/>
      <c r="E90" s="24" t="s">
        <v>351</v>
      </c>
      <c r="F90" s="24" t="s">
        <v>352</v>
      </c>
      <c r="G90" s="15">
        <v>50</v>
      </c>
      <c r="H90" s="15">
        <v>50</v>
      </c>
      <c r="I90" s="16"/>
    </row>
    <row r="91" spans="1:9" x14ac:dyDescent="0.25">
      <c r="A91" s="174"/>
      <c r="B91" s="179"/>
      <c r="C91" s="179"/>
      <c r="D91" s="179"/>
      <c r="E91" s="24" t="s">
        <v>353</v>
      </c>
      <c r="F91" s="24" t="s">
        <v>354</v>
      </c>
      <c r="G91" s="15"/>
      <c r="H91" s="15"/>
      <c r="I91" s="16">
        <v>19020.336360000001</v>
      </c>
    </row>
    <row r="92" spans="1:9" x14ac:dyDescent="0.25">
      <c r="A92" s="174"/>
      <c r="B92" s="179"/>
      <c r="C92" s="24" t="s">
        <v>355</v>
      </c>
      <c r="D92" s="24" t="s">
        <v>356</v>
      </c>
      <c r="E92" s="24" t="s">
        <v>357</v>
      </c>
      <c r="F92" s="24" t="s">
        <v>358</v>
      </c>
      <c r="G92" s="15">
        <v>200000</v>
      </c>
      <c r="H92" s="15">
        <v>200000</v>
      </c>
      <c r="I92" s="16">
        <v>65583.514519999997</v>
      </c>
    </row>
    <row r="93" spans="1:9" x14ac:dyDescent="0.25">
      <c r="A93" s="174"/>
      <c r="B93" s="179"/>
      <c r="C93" s="179" t="s">
        <v>359</v>
      </c>
      <c r="D93" s="179" t="s">
        <v>231</v>
      </c>
      <c r="E93" s="24" t="s">
        <v>360</v>
      </c>
      <c r="F93" s="24" t="s">
        <v>281</v>
      </c>
      <c r="G93" s="15"/>
      <c r="H93" s="15"/>
      <c r="I93" s="16"/>
    </row>
    <row r="94" spans="1:9" x14ac:dyDescent="0.25">
      <c r="A94" s="174"/>
      <c r="B94" s="179"/>
      <c r="C94" s="179"/>
      <c r="D94" s="179"/>
      <c r="E94" s="24" t="s">
        <v>711</v>
      </c>
      <c r="F94" s="24" t="s">
        <v>295</v>
      </c>
      <c r="G94" s="15"/>
      <c r="H94" s="15"/>
      <c r="I94" s="16"/>
    </row>
    <row r="95" spans="1:9" x14ac:dyDescent="0.25">
      <c r="A95" s="174"/>
      <c r="B95" s="179"/>
      <c r="C95" s="179"/>
      <c r="D95" s="179"/>
      <c r="E95" s="24" t="s">
        <v>361</v>
      </c>
      <c r="F95" s="24" t="s">
        <v>297</v>
      </c>
      <c r="G95" s="15"/>
      <c r="H95" s="15"/>
      <c r="I95" s="16"/>
    </row>
    <row r="96" spans="1:9" x14ac:dyDescent="0.25">
      <c r="A96" s="174"/>
      <c r="B96" s="179"/>
      <c r="C96" s="24" t="s">
        <v>228</v>
      </c>
      <c r="D96" s="24" t="s">
        <v>195</v>
      </c>
      <c r="E96" s="24" t="s">
        <v>362</v>
      </c>
      <c r="F96" s="24" t="s">
        <v>209</v>
      </c>
      <c r="G96" s="15"/>
      <c r="H96" s="15"/>
      <c r="I96" s="16"/>
    </row>
    <row r="97" spans="1:9" x14ac:dyDescent="0.25">
      <c r="A97" s="174"/>
      <c r="B97" s="179"/>
      <c r="C97" s="24" t="s">
        <v>363</v>
      </c>
      <c r="D97" s="24" t="s">
        <v>217</v>
      </c>
      <c r="E97" s="24" t="s">
        <v>366</v>
      </c>
      <c r="F97" s="24" t="s">
        <v>367</v>
      </c>
      <c r="G97" s="15"/>
      <c r="H97" s="15"/>
      <c r="I97" s="16"/>
    </row>
    <row r="98" spans="1:9" x14ac:dyDescent="0.25">
      <c r="A98" s="174" t="s">
        <v>95</v>
      </c>
      <c r="B98" s="179" t="s">
        <v>96</v>
      </c>
      <c r="C98" s="179" t="s">
        <v>172</v>
      </c>
      <c r="D98" s="179" t="s">
        <v>173</v>
      </c>
      <c r="E98" s="24" t="s">
        <v>368</v>
      </c>
      <c r="F98" s="24" t="s">
        <v>369</v>
      </c>
      <c r="G98" s="15">
        <v>49122659.006999999</v>
      </c>
      <c r="H98" s="15">
        <v>49122659.006999999</v>
      </c>
      <c r="I98" s="16">
        <v>43017948.951300003</v>
      </c>
    </row>
    <row r="99" spans="1:9" x14ac:dyDescent="0.25">
      <c r="A99" s="174"/>
      <c r="B99" s="179"/>
      <c r="C99" s="179"/>
      <c r="D99" s="179"/>
      <c r="E99" s="24" t="s">
        <v>370</v>
      </c>
      <c r="F99" s="24" t="s">
        <v>371</v>
      </c>
      <c r="G99" s="15">
        <v>161652.48300000001</v>
      </c>
      <c r="H99" s="15">
        <v>161652.48300000001</v>
      </c>
      <c r="I99" s="16">
        <v>1468557.8133400001</v>
      </c>
    </row>
    <row r="100" spans="1:9" x14ac:dyDescent="0.25">
      <c r="A100" s="174"/>
      <c r="B100" s="179"/>
      <c r="C100" s="179" t="s">
        <v>194</v>
      </c>
      <c r="D100" s="179" t="s">
        <v>195</v>
      </c>
      <c r="E100" s="24" t="s">
        <v>372</v>
      </c>
      <c r="F100" s="24" t="s">
        <v>373</v>
      </c>
      <c r="G100" s="15">
        <v>18398.491999999998</v>
      </c>
      <c r="H100" s="15">
        <v>18398.491999999998</v>
      </c>
      <c r="I100" s="16">
        <v>52087.272089999999</v>
      </c>
    </row>
    <row r="101" spans="1:9" x14ac:dyDescent="0.25">
      <c r="A101" s="174"/>
      <c r="B101" s="179"/>
      <c r="C101" s="179"/>
      <c r="D101" s="179"/>
      <c r="E101" s="24" t="s">
        <v>208</v>
      </c>
      <c r="F101" s="24" t="s">
        <v>209</v>
      </c>
      <c r="G101" s="15"/>
      <c r="H101" s="15"/>
      <c r="I101" s="16">
        <v>2016.2590600000001</v>
      </c>
    </row>
    <row r="102" spans="1:9" x14ac:dyDescent="0.25">
      <c r="A102" s="174"/>
      <c r="B102" s="179"/>
      <c r="C102" s="179"/>
      <c r="D102" s="179"/>
      <c r="E102" s="24" t="s">
        <v>374</v>
      </c>
      <c r="F102" s="24" t="s">
        <v>375</v>
      </c>
      <c r="G102" s="15">
        <v>17690.921999999999</v>
      </c>
      <c r="H102" s="15">
        <v>17690.921999999999</v>
      </c>
      <c r="I102" s="16">
        <v>90785.477360000004</v>
      </c>
    </row>
    <row r="103" spans="1:9" x14ac:dyDescent="0.25">
      <c r="A103" s="174"/>
      <c r="B103" s="179"/>
      <c r="C103" s="179"/>
      <c r="D103" s="179"/>
      <c r="E103" s="24" t="s">
        <v>376</v>
      </c>
      <c r="F103" s="24" t="s">
        <v>377</v>
      </c>
      <c r="G103" s="15">
        <v>3707.681</v>
      </c>
      <c r="H103" s="15">
        <v>3707.681</v>
      </c>
      <c r="I103" s="16">
        <v>41621.744409999999</v>
      </c>
    </row>
    <row r="104" spans="1:9" x14ac:dyDescent="0.25">
      <c r="A104" s="174"/>
      <c r="B104" s="179"/>
      <c r="C104" s="179"/>
      <c r="D104" s="179"/>
      <c r="E104" s="24" t="s">
        <v>378</v>
      </c>
      <c r="F104" s="24" t="s">
        <v>379</v>
      </c>
      <c r="G104" s="15">
        <v>344397.946</v>
      </c>
      <c r="H104" s="15">
        <v>344397.946</v>
      </c>
      <c r="I104" s="16">
        <v>354360.52857999998</v>
      </c>
    </row>
    <row r="105" spans="1:9" x14ac:dyDescent="0.25">
      <c r="A105" s="174"/>
      <c r="B105" s="179"/>
      <c r="C105" s="24" t="s">
        <v>216</v>
      </c>
      <c r="D105" s="24" t="s">
        <v>217</v>
      </c>
      <c r="E105" s="24" t="s">
        <v>714</v>
      </c>
      <c r="F105" s="24" t="s">
        <v>367</v>
      </c>
      <c r="G105" s="15"/>
      <c r="H105" s="15"/>
      <c r="I105" s="16">
        <v>136045.22961000001</v>
      </c>
    </row>
    <row r="106" spans="1:9" x14ac:dyDescent="0.25">
      <c r="A106" s="174"/>
      <c r="B106" s="179"/>
      <c r="C106" s="179" t="s">
        <v>220</v>
      </c>
      <c r="D106" s="179" t="s">
        <v>221</v>
      </c>
      <c r="E106" s="24" t="s">
        <v>384</v>
      </c>
      <c r="F106" s="24" t="s">
        <v>385</v>
      </c>
      <c r="G106" s="15">
        <v>128787.07799999999</v>
      </c>
      <c r="H106" s="15">
        <v>128787.07799999999</v>
      </c>
      <c r="I106" s="16">
        <v>394938.29989000002</v>
      </c>
    </row>
    <row r="107" spans="1:9" x14ac:dyDescent="0.25">
      <c r="A107" s="174"/>
      <c r="B107" s="179"/>
      <c r="C107" s="179"/>
      <c r="D107" s="179"/>
      <c r="E107" s="24" t="s">
        <v>386</v>
      </c>
      <c r="F107" s="24" t="s">
        <v>387</v>
      </c>
      <c r="G107" s="15">
        <v>37519.239000000001</v>
      </c>
      <c r="H107" s="15">
        <v>37519.239000000001</v>
      </c>
      <c r="I107" s="16">
        <v>431065.41472</v>
      </c>
    </row>
    <row r="108" spans="1:9" x14ac:dyDescent="0.25">
      <c r="A108" s="174"/>
      <c r="B108" s="179"/>
      <c r="C108" s="24" t="s">
        <v>226</v>
      </c>
      <c r="D108" s="24" t="s">
        <v>173</v>
      </c>
      <c r="E108" s="24" t="s">
        <v>388</v>
      </c>
      <c r="F108" s="24" t="s">
        <v>369</v>
      </c>
      <c r="G108" s="15"/>
      <c r="H108" s="15"/>
      <c r="I108" s="16"/>
    </row>
    <row r="109" spans="1:9" x14ac:dyDescent="0.25">
      <c r="A109" s="174"/>
      <c r="B109" s="179"/>
      <c r="C109" s="24" t="s">
        <v>228</v>
      </c>
      <c r="D109" s="24" t="s">
        <v>195</v>
      </c>
      <c r="E109" s="24" t="s">
        <v>389</v>
      </c>
      <c r="F109" s="24" t="s">
        <v>379</v>
      </c>
      <c r="G109" s="15"/>
      <c r="H109" s="15"/>
      <c r="I109" s="16"/>
    </row>
    <row r="110" spans="1:9" x14ac:dyDescent="0.25">
      <c r="A110" s="174" t="s">
        <v>97</v>
      </c>
      <c r="B110" s="179" t="s">
        <v>98</v>
      </c>
      <c r="C110" s="179" t="s">
        <v>172</v>
      </c>
      <c r="D110" s="179" t="s">
        <v>173</v>
      </c>
      <c r="E110" s="24" t="s">
        <v>390</v>
      </c>
      <c r="F110" s="24" t="s">
        <v>391</v>
      </c>
      <c r="G110" s="15">
        <v>138620174.789</v>
      </c>
      <c r="H110" s="15">
        <v>138620174.789</v>
      </c>
      <c r="I110" s="16">
        <v>135281742.86590999</v>
      </c>
    </row>
    <row r="111" spans="1:9" x14ac:dyDescent="0.25">
      <c r="A111" s="174"/>
      <c r="B111" s="179"/>
      <c r="C111" s="179"/>
      <c r="D111" s="179"/>
      <c r="E111" s="24" t="s">
        <v>392</v>
      </c>
      <c r="F111" s="24" t="s">
        <v>393</v>
      </c>
      <c r="G111" s="15">
        <v>864292.05900000001</v>
      </c>
      <c r="H111" s="15">
        <v>864292.05900000001</v>
      </c>
      <c r="I111" s="16">
        <v>4419055.0766599998</v>
      </c>
    </row>
    <row r="112" spans="1:9" x14ac:dyDescent="0.25">
      <c r="A112" s="174"/>
      <c r="B112" s="179"/>
      <c r="C112" s="179" t="s">
        <v>194</v>
      </c>
      <c r="D112" s="179" t="s">
        <v>195</v>
      </c>
      <c r="E112" s="24" t="s">
        <v>394</v>
      </c>
      <c r="F112" s="24" t="s">
        <v>395</v>
      </c>
      <c r="G112" s="15">
        <v>456455.63299999997</v>
      </c>
      <c r="H112" s="15">
        <v>456455.63299999997</v>
      </c>
      <c r="I112" s="16">
        <v>744693.84045000002</v>
      </c>
    </row>
    <row r="113" spans="1:9" x14ac:dyDescent="0.25">
      <c r="A113" s="174"/>
      <c r="B113" s="179"/>
      <c r="C113" s="179"/>
      <c r="D113" s="179"/>
      <c r="E113" s="24" t="s">
        <v>396</v>
      </c>
      <c r="F113" s="24" t="s">
        <v>397</v>
      </c>
      <c r="G113" s="15">
        <v>42443.298999999999</v>
      </c>
      <c r="H113" s="15">
        <v>42443.298999999999</v>
      </c>
      <c r="I113" s="16">
        <v>102487.88305999999</v>
      </c>
    </row>
    <row r="114" spans="1:9" x14ac:dyDescent="0.25">
      <c r="A114" s="174"/>
      <c r="B114" s="179"/>
      <c r="C114" s="179"/>
      <c r="D114" s="179"/>
      <c r="E114" s="24" t="s">
        <v>398</v>
      </c>
      <c r="F114" s="24" t="s">
        <v>399</v>
      </c>
      <c r="G114" s="15">
        <v>62805.021000000001</v>
      </c>
      <c r="H114" s="15">
        <v>62805.021000000001</v>
      </c>
      <c r="I114" s="16">
        <v>213996.09815999999</v>
      </c>
    </row>
    <row r="115" spans="1:9" x14ac:dyDescent="0.25">
      <c r="A115" s="174"/>
      <c r="B115" s="179"/>
      <c r="C115" s="179"/>
      <c r="D115" s="179"/>
      <c r="E115" s="24" t="s">
        <v>400</v>
      </c>
      <c r="F115" s="24" t="s">
        <v>401</v>
      </c>
      <c r="G115" s="15">
        <v>14221.634</v>
      </c>
      <c r="H115" s="15">
        <v>14221.634</v>
      </c>
      <c r="I115" s="16">
        <v>153245.99296</v>
      </c>
    </row>
    <row r="116" spans="1:9" x14ac:dyDescent="0.25">
      <c r="A116" s="174"/>
      <c r="B116" s="179"/>
      <c r="C116" s="24" t="s">
        <v>216</v>
      </c>
      <c r="D116" s="24" t="s">
        <v>217</v>
      </c>
      <c r="E116" s="24" t="s">
        <v>325</v>
      </c>
      <c r="F116" s="24" t="s">
        <v>326</v>
      </c>
      <c r="G116" s="15"/>
      <c r="H116" s="15"/>
      <c r="I116" s="16">
        <v>-9829.9604899999995</v>
      </c>
    </row>
    <row r="117" spans="1:9" x14ac:dyDescent="0.25">
      <c r="A117" s="174"/>
      <c r="B117" s="179"/>
      <c r="C117" s="179" t="s">
        <v>220</v>
      </c>
      <c r="D117" s="179" t="s">
        <v>221</v>
      </c>
      <c r="E117" s="24" t="s">
        <v>402</v>
      </c>
      <c r="F117" s="24" t="s">
        <v>403</v>
      </c>
      <c r="G117" s="15">
        <v>359931.83</v>
      </c>
      <c r="H117" s="15">
        <v>359931.83</v>
      </c>
      <c r="I117" s="16">
        <v>691742.99265000003</v>
      </c>
    </row>
    <row r="118" spans="1:9" x14ac:dyDescent="0.25">
      <c r="A118" s="174"/>
      <c r="B118" s="179"/>
      <c r="C118" s="179"/>
      <c r="D118" s="179"/>
      <c r="E118" s="24" t="s">
        <v>404</v>
      </c>
      <c r="F118" s="24" t="s">
        <v>405</v>
      </c>
      <c r="G118" s="15">
        <v>172300.519</v>
      </c>
      <c r="H118" s="15">
        <v>172300.519</v>
      </c>
      <c r="I118" s="16">
        <v>3631474.2584899999</v>
      </c>
    </row>
    <row r="119" spans="1:9" x14ac:dyDescent="0.25">
      <c r="A119" s="174" t="s">
        <v>99</v>
      </c>
      <c r="B119" s="179" t="s">
        <v>100</v>
      </c>
      <c r="C119" s="179" t="s">
        <v>172</v>
      </c>
      <c r="D119" s="179" t="s">
        <v>173</v>
      </c>
      <c r="E119" s="24" t="s">
        <v>717</v>
      </c>
      <c r="F119" s="24" t="s">
        <v>718</v>
      </c>
      <c r="G119" s="15">
        <v>550921.01899999997</v>
      </c>
      <c r="H119" s="15">
        <v>550921.01899999997</v>
      </c>
      <c r="I119" s="16">
        <v>316678.75702999998</v>
      </c>
    </row>
    <row r="120" spans="1:9" x14ac:dyDescent="0.25">
      <c r="A120" s="174"/>
      <c r="B120" s="179"/>
      <c r="C120" s="179"/>
      <c r="D120" s="179"/>
      <c r="E120" s="24" t="s">
        <v>408</v>
      </c>
      <c r="F120" s="24" t="s">
        <v>409</v>
      </c>
      <c r="G120" s="15"/>
      <c r="H120" s="15"/>
      <c r="I120" s="16">
        <v>3107896.2886399999</v>
      </c>
    </row>
    <row r="121" spans="1:9" x14ac:dyDescent="0.25">
      <c r="A121" s="174"/>
      <c r="B121" s="179"/>
      <c r="C121" s="179"/>
      <c r="D121" s="179"/>
      <c r="E121" s="24" t="s">
        <v>410</v>
      </c>
      <c r="F121" s="24" t="s">
        <v>411</v>
      </c>
      <c r="G121" s="15">
        <v>1488490.656</v>
      </c>
      <c r="H121" s="15">
        <v>1488490.656</v>
      </c>
      <c r="I121" s="16">
        <v>1697539.1025799999</v>
      </c>
    </row>
    <row r="122" spans="1:9" x14ac:dyDescent="0.25">
      <c r="A122" s="174"/>
      <c r="B122" s="179"/>
      <c r="C122" s="179"/>
      <c r="D122" s="179"/>
      <c r="E122" s="24" t="s">
        <v>412</v>
      </c>
      <c r="F122" s="24" t="s">
        <v>413</v>
      </c>
      <c r="G122" s="15">
        <v>4647233.7690000003</v>
      </c>
      <c r="H122" s="15">
        <v>4647233.7690000003</v>
      </c>
      <c r="I122" s="16">
        <v>5488813.9467599997</v>
      </c>
    </row>
    <row r="123" spans="1:9" x14ac:dyDescent="0.25">
      <c r="A123" s="174"/>
      <c r="B123" s="179"/>
      <c r="C123" s="179"/>
      <c r="D123" s="179"/>
      <c r="E123" s="24" t="s">
        <v>414</v>
      </c>
      <c r="F123" s="24" t="s">
        <v>415</v>
      </c>
      <c r="G123" s="15">
        <v>103577307.586</v>
      </c>
      <c r="H123" s="15">
        <v>103577307.586</v>
      </c>
      <c r="I123" s="16">
        <v>103191814.14721</v>
      </c>
    </row>
    <row r="124" spans="1:9" x14ac:dyDescent="0.25">
      <c r="A124" s="174"/>
      <c r="B124" s="179"/>
      <c r="C124" s="179"/>
      <c r="D124" s="179"/>
      <c r="E124" s="24" t="s">
        <v>418</v>
      </c>
      <c r="F124" s="24" t="s">
        <v>419</v>
      </c>
      <c r="G124" s="15">
        <v>2388337.3810000001</v>
      </c>
      <c r="H124" s="15">
        <v>2388337.3810000001</v>
      </c>
      <c r="I124" s="16">
        <v>2408969.9087200002</v>
      </c>
    </row>
    <row r="125" spans="1:9" x14ac:dyDescent="0.25">
      <c r="A125" s="174"/>
      <c r="B125" s="179"/>
      <c r="C125" s="179"/>
      <c r="D125" s="179"/>
      <c r="E125" s="24" t="s">
        <v>420</v>
      </c>
      <c r="F125" s="24" t="s">
        <v>421</v>
      </c>
      <c r="G125" s="15">
        <v>22306085.886999998</v>
      </c>
      <c r="H125" s="15">
        <v>22306085.886999998</v>
      </c>
      <c r="I125" s="16">
        <v>22407380.43598</v>
      </c>
    </row>
    <row r="126" spans="1:9" x14ac:dyDescent="0.25">
      <c r="A126" s="174"/>
      <c r="B126" s="179"/>
      <c r="C126" s="179"/>
      <c r="D126" s="179"/>
      <c r="E126" s="24" t="s">
        <v>422</v>
      </c>
      <c r="F126" s="24" t="s">
        <v>423</v>
      </c>
      <c r="G126" s="15">
        <v>4527865.6270000003</v>
      </c>
      <c r="H126" s="15">
        <v>4527865.6270000003</v>
      </c>
      <c r="I126" s="16">
        <v>5216104.3118200004</v>
      </c>
    </row>
    <row r="127" spans="1:9" x14ac:dyDescent="0.25">
      <c r="A127" s="174"/>
      <c r="B127" s="179"/>
      <c r="C127" s="179"/>
      <c r="D127" s="179"/>
      <c r="E127" s="24" t="s">
        <v>424</v>
      </c>
      <c r="F127" s="24" t="s">
        <v>425</v>
      </c>
      <c r="G127" s="15">
        <v>21575115.056000002</v>
      </c>
      <c r="H127" s="15">
        <v>21575115.056000002</v>
      </c>
      <c r="I127" s="16">
        <v>22704980.07229</v>
      </c>
    </row>
    <row r="128" spans="1:9" x14ac:dyDescent="0.25">
      <c r="A128" s="174"/>
      <c r="B128" s="179"/>
      <c r="C128" s="179"/>
      <c r="D128" s="179"/>
      <c r="E128" s="24" t="s">
        <v>428</v>
      </c>
      <c r="F128" s="24" t="s">
        <v>429</v>
      </c>
      <c r="G128" s="15">
        <v>2741386.284</v>
      </c>
      <c r="H128" s="15">
        <v>2741386.284</v>
      </c>
      <c r="I128" s="16">
        <v>2550411.7398600001</v>
      </c>
    </row>
    <row r="129" spans="1:9" x14ac:dyDescent="0.25">
      <c r="A129" s="174"/>
      <c r="B129" s="179"/>
      <c r="C129" s="179"/>
      <c r="D129" s="179"/>
      <c r="E129" s="24" t="s">
        <v>430</v>
      </c>
      <c r="F129" s="24" t="s">
        <v>431</v>
      </c>
      <c r="G129" s="15">
        <v>8236.7649999999994</v>
      </c>
      <c r="H129" s="15">
        <v>8236.7649999999994</v>
      </c>
      <c r="I129" s="16">
        <v>7455.9549900000002</v>
      </c>
    </row>
    <row r="130" spans="1:9" x14ac:dyDescent="0.25">
      <c r="A130" s="174"/>
      <c r="B130" s="179"/>
      <c r="C130" s="179"/>
      <c r="D130" s="179"/>
      <c r="E130" s="24" t="s">
        <v>432</v>
      </c>
      <c r="F130" s="24" t="s">
        <v>433</v>
      </c>
      <c r="G130" s="15">
        <v>1017858.072</v>
      </c>
      <c r="H130" s="15">
        <v>1017858.072</v>
      </c>
      <c r="I130" s="16">
        <v>1206022.2093400001</v>
      </c>
    </row>
    <row r="131" spans="1:9" x14ac:dyDescent="0.25">
      <c r="A131" s="174"/>
      <c r="B131" s="179"/>
      <c r="C131" s="179"/>
      <c r="D131" s="179"/>
      <c r="E131" s="24" t="s">
        <v>434</v>
      </c>
      <c r="F131" s="24" t="s">
        <v>435</v>
      </c>
      <c r="G131" s="15">
        <v>5.8520000000000003</v>
      </c>
      <c r="H131" s="15">
        <v>5.8520000000000003</v>
      </c>
      <c r="I131" s="16">
        <v>-0.32866000000000001</v>
      </c>
    </row>
    <row r="132" spans="1:9" x14ac:dyDescent="0.25">
      <c r="A132" s="174"/>
      <c r="B132" s="179"/>
      <c r="C132" s="179"/>
      <c r="D132" s="179"/>
      <c r="E132" s="24" t="s">
        <v>436</v>
      </c>
      <c r="F132" s="24" t="s">
        <v>437</v>
      </c>
      <c r="G132" s="15">
        <v>3177303.9389999998</v>
      </c>
      <c r="H132" s="15">
        <v>3177303.9389999998</v>
      </c>
      <c r="I132" s="16">
        <v>3067038.5504100001</v>
      </c>
    </row>
    <row r="133" spans="1:9" x14ac:dyDescent="0.25">
      <c r="A133" s="174"/>
      <c r="B133" s="179"/>
      <c r="C133" s="179"/>
      <c r="D133" s="179"/>
      <c r="E133" s="24" t="s">
        <v>438</v>
      </c>
      <c r="F133" s="24" t="s">
        <v>439</v>
      </c>
      <c r="G133" s="15">
        <v>55257820.586999997</v>
      </c>
      <c r="H133" s="15">
        <v>55257820.586999997</v>
      </c>
      <c r="I133" s="16">
        <v>53157676.574709997</v>
      </c>
    </row>
    <row r="134" spans="1:9" x14ac:dyDescent="0.25">
      <c r="A134" s="174"/>
      <c r="B134" s="179"/>
      <c r="C134" s="179"/>
      <c r="D134" s="179"/>
      <c r="E134" s="24" t="s">
        <v>440</v>
      </c>
      <c r="F134" s="24" t="s">
        <v>441</v>
      </c>
      <c r="G134" s="15">
        <v>101720.86599999999</v>
      </c>
      <c r="H134" s="15">
        <v>101720.86599999999</v>
      </c>
      <c r="I134" s="16">
        <v>123305.60586</v>
      </c>
    </row>
    <row r="135" spans="1:9" x14ac:dyDescent="0.25">
      <c r="A135" s="174"/>
      <c r="B135" s="179"/>
      <c r="C135" s="179"/>
      <c r="D135" s="179"/>
      <c r="E135" s="24" t="s">
        <v>442</v>
      </c>
      <c r="F135" s="24" t="s">
        <v>443</v>
      </c>
      <c r="G135" s="15">
        <v>46940.481</v>
      </c>
      <c r="H135" s="15">
        <v>46940.481</v>
      </c>
      <c r="I135" s="16">
        <v>21503.051240000001</v>
      </c>
    </row>
    <row r="136" spans="1:9" x14ac:dyDescent="0.25">
      <c r="A136" s="174"/>
      <c r="B136" s="179"/>
      <c r="C136" s="179"/>
      <c r="D136" s="179"/>
      <c r="E136" s="24" t="s">
        <v>444</v>
      </c>
      <c r="F136" s="24" t="s">
        <v>445</v>
      </c>
      <c r="G136" s="15">
        <v>1820142.0589999999</v>
      </c>
      <c r="H136" s="15">
        <v>1820142.0589999999</v>
      </c>
      <c r="I136" s="16">
        <v>1485400.5617200001</v>
      </c>
    </row>
    <row r="137" spans="1:9" x14ac:dyDescent="0.25">
      <c r="A137" s="174"/>
      <c r="B137" s="179"/>
      <c r="C137" s="179"/>
      <c r="D137" s="179"/>
      <c r="E137" s="24" t="s">
        <v>446</v>
      </c>
      <c r="F137" s="24" t="s">
        <v>447</v>
      </c>
      <c r="G137" s="15">
        <v>6417625.8039999995</v>
      </c>
      <c r="H137" s="15">
        <v>6417625.8039999995</v>
      </c>
      <c r="I137" s="16">
        <v>2424506.2052799999</v>
      </c>
    </row>
    <row r="138" spans="1:9" x14ac:dyDescent="0.25">
      <c r="A138" s="174"/>
      <c r="B138" s="179"/>
      <c r="C138" s="179"/>
      <c r="D138" s="179"/>
      <c r="E138" s="24" t="s">
        <v>448</v>
      </c>
      <c r="F138" s="24" t="s">
        <v>449</v>
      </c>
      <c r="G138" s="15">
        <v>15776064.989</v>
      </c>
      <c r="H138" s="15">
        <v>15776064.989</v>
      </c>
      <c r="I138" s="16">
        <v>14507712.14436</v>
      </c>
    </row>
    <row r="139" spans="1:9" x14ac:dyDescent="0.25">
      <c r="A139" s="174"/>
      <c r="B139" s="179"/>
      <c r="C139" s="179"/>
      <c r="D139" s="179"/>
      <c r="E139" s="24" t="s">
        <v>450</v>
      </c>
      <c r="F139" s="24" t="s">
        <v>451</v>
      </c>
      <c r="G139" s="15">
        <v>23011670.815000001</v>
      </c>
      <c r="H139" s="15">
        <v>23011670.815000001</v>
      </c>
      <c r="I139" s="16">
        <v>22691053.028590001</v>
      </c>
    </row>
    <row r="140" spans="1:9" x14ac:dyDescent="0.25">
      <c r="A140" s="174"/>
      <c r="B140" s="179"/>
      <c r="C140" s="24" t="s">
        <v>256</v>
      </c>
      <c r="D140" s="24" t="s">
        <v>257</v>
      </c>
      <c r="E140" s="24" t="s">
        <v>260</v>
      </c>
      <c r="F140" s="24" t="s">
        <v>261</v>
      </c>
      <c r="G140" s="15">
        <v>75120</v>
      </c>
      <c r="H140" s="15">
        <v>75120</v>
      </c>
      <c r="I140" s="16"/>
    </row>
    <row r="141" spans="1:9" x14ac:dyDescent="0.25">
      <c r="A141" s="174"/>
      <c r="B141" s="179"/>
      <c r="C141" s="179" t="s">
        <v>194</v>
      </c>
      <c r="D141" s="179" t="s">
        <v>195</v>
      </c>
      <c r="E141" s="24" t="s">
        <v>452</v>
      </c>
      <c r="F141" s="24" t="s">
        <v>453</v>
      </c>
      <c r="G141" s="15"/>
      <c r="H141" s="15"/>
      <c r="I141" s="16">
        <v>0.12386999999999999</v>
      </c>
    </row>
    <row r="142" spans="1:9" x14ac:dyDescent="0.25">
      <c r="A142" s="174"/>
      <c r="B142" s="179"/>
      <c r="C142" s="179"/>
      <c r="D142" s="179"/>
      <c r="E142" s="24" t="s">
        <v>454</v>
      </c>
      <c r="F142" s="24" t="s">
        <v>455</v>
      </c>
      <c r="G142" s="15"/>
      <c r="H142" s="15"/>
      <c r="I142" s="16">
        <v>2.06521</v>
      </c>
    </row>
    <row r="143" spans="1:9" x14ac:dyDescent="0.25">
      <c r="A143" s="174"/>
      <c r="B143" s="179"/>
      <c r="C143" s="179"/>
      <c r="D143" s="179"/>
      <c r="E143" s="24" t="s">
        <v>752</v>
      </c>
      <c r="F143" s="24" t="s">
        <v>753</v>
      </c>
      <c r="G143" s="15"/>
      <c r="H143" s="15"/>
      <c r="I143" s="16">
        <v>7048.3954299999996</v>
      </c>
    </row>
    <row r="144" spans="1:9" x14ac:dyDescent="0.25">
      <c r="A144" s="174"/>
      <c r="B144" s="179"/>
      <c r="C144" s="179"/>
      <c r="D144" s="179"/>
      <c r="E144" s="24" t="s">
        <v>460</v>
      </c>
      <c r="F144" s="24" t="s">
        <v>461</v>
      </c>
      <c r="G144" s="15">
        <v>25.266999999999999</v>
      </c>
      <c r="H144" s="15">
        <v>25.266999999999999</v>
      </c>
      <c r="I144" s="16">
        <v>1425.6694199999999</v>
      </c>
    </row>
    <row r="145" spans="1:9" x14ac:dyDescent="0.25">
      <c r="A145" s="174"/>
      <c r="B145" s="179"/>
      <c r="C145" s="179"/>
      <c r="D145" s="179"/>
      <c r="E145" s="24" t="s">
        <v>725</v>
      </c>
      <c r="F145" s="24" t="s">
        <v>726</v>
      </c>
      <c r="G145" s="15">
        <v>8.0000000000000002E-3</v>
      </c>
      <c r="H145" s="15">
        <v>8.0000000000000002E-3</v>
      </c>
      <c r="I145" s="16"/>
    </row>
    <row r="146" spans="1:9" x14ac:dyDescent="0.25">
      <c r="A146" s="174"/>
      <c r="B146" s="179"/>
      <c r="C146" s="179"/>
      <c r="D146" s="179"/>
      <c r="E146" s="24" t="s">
        <v>462</v>
      </c>
      <c r="F146" s="24" t="s">
        <v>463</v>
      </c>
      <c r="G146" s="15"/>
      <c r="H146" s="15"/>
      <c r="I146" s="16">
        <v>28420.808349999999</v>
      </c>
    </row>
    <row r="147" spans="1:9" x14ac:dyDescent="0.25">
      <c r="A147" s="174"/>
      <c r="B147" s="179"/>
      <c r="C147" s="179"/>
      <c r="D147" s="179"/>
      <c r="E147" s="24" t="s">
        <v>466</v>
      </c>
      <c r="F147" s="24" t="s">
        <v>467</v>
      </c>
      <c r="G147" s="15">
        <v>72.09</v>
      </c>
      <c r="H147" s="15">
        <v>72.09</v>
      </c>
      <c r="I147" s="16">
        <v>61.977820000000001</v>
      </c>
    </row>
    <row r="148" spans="1:9" x14ac:dyDescent="0.25">
      <c r="A148" s="174"/>
      <c r="B148" s="179"/>
      <c r="C148" s="179"/>
      <c r="D148" s="179"/>
      <c r="E148" s="24" t="s">
        <v>468</v>
      </c>
      <c r="F148" s="24" t="s">
        <v>469</v>
      </c>
      <c r="G148" s="15">
        <v>15811.585999999999</v>
      </c>
      <c r="H148" s="15">
        <v>15811.585999999999</v>
      </c>
      <c r="I148" s="16">
        <v>12202.187599999999</v>
      </c>
    </row>
    <row r="149" spans="1:9" x14ac:dyDescent="0.25">
      <c r="A149" s="174"/>
      <c r="B149" s="179"/>
      <c r="C149" s="179"/>
      <c r="D149" s="179"/>
      <c r="E149" s="24" t="s">
        <v>470</v>
      </c>
      <c r="F149" s="24" t="s">
        <v>471</v>
      </c>
      <c r="G149" s="15"/>
      <c r="H149" s="15"/>
      <c r="I149" s="16">
        <v>-168.25528</v>
      </c>
    </row>
    <row r="150" spans="1:9" x14ac:dyDescent="0.25">
      <c r="A150" s="174"/>
      <c r="B150" s="179"/>
      <c r="C150" s="179"/>
      <c r="D150" s="179"/>
      <c r="E150" s="24" t="s">
        <v>472</v>
      </c>
      <c r="F150" s="24" t="s">
        <v>473</v>
      </c>
      <c r="G150" s="15">
        <v>26.120999999999999</v>
      </c>
      <c r="H150" s="15">
        <v>26.120999999999999</v>
      </c>
      <c r="I150" s="16">
        <v>64205.460160000002</v>
      </c>
    </row>
    <row r="151" spans="1:9" x14ac:dyDescent="0.25">
      <c r="A151" s="174"/>
      <c r="B151" s="179"/>
      <c r="C151" s="179"/>
      <c r="D151" s="179"/>
      <c r="E151" s="24" t="s">
        <v>474</v>
      </c>
      <c r="F151" s="24" t="s">
        <v>475</v>
      </c>
      <c r="G151" s="15">
        <v>77224.601999999999</v>
      </c>
      <c r="H151" s="15">
        <v>77224.601999999999</v>
      </c>
      <c r="I151" s="16">
        <v>76802.812940000003</v>
      </c>
    </row>
    <row r="152" spans="1:9" x14ac:dyDescent="0.25">
      <c r="A152" s="174"/>
      <c r="B152" s="179"/>
      <c r="C152" s="179"/>
      <c r="D152" s="179"/>
      <c r="E152" s="24" t="s">
        <v>476</v>
      </c>
      <c r="F152" s="24" t="s">
        <v>477</v>
      </c>
      <c r="G152" s="15">
        <v>160.59899999999999</v>
      </c>
      <c r="H152" s="15">
        <v>160.59899999999999</v>
      </c>
      <c r="I152" s="16">
        <v>254.91524999999999</v>
      </c>
    </row>
    <row r="153" spans="1:9" x14ac:dyDescent="0.25">
      <c r="A153" s="174"/>
      <c r="B153" s="179"/>
      <c r="C153" s="179"/>
      <c r="D153" s="179"/>
      <c r="E153" s="24" t="s">
        <v>727</v>
      </c>
      <c r="F153" s="24" t="s">
        <v>728</v>
      </c>
      <c r="G153" s="15">
        <v>5.8310000000000004</v>
      </c>
      <c r="H153" s="15">
        <v>5.8310000000000004</v>
      </c>
      <c r="I153" s="16">
        <v>10.54213</v>
      </c>
    </row>
    <row r="154" spans="1:9" x14ac:dyDescent="0.25">
      <c r="A154" s="174"/>
      <c r="B154" s="179"/>
      <c r="C154" s="179"/>
      <c r="D154" s="179"/>
      <c r="E154" s="24" t="s">
        <v>478</v>
      </c>
      <c r="F154" s="24" t="s">
        <v>479</v>
      </c>
      <c r="G154" s="15">
        <v>14636.475</v>
      </c>
      <c r="H154" s="15">
        <v>14636.475</v>
      </c>
      <c r="I154" s="16">
        <v>12617.97733</v>
      </c>
    </row>
    <row r="155" spans="1:9" x14ac:dyDescent="0.25">
      <c r="A155" s="174"/>
      <c r="B155" s="179"/>
      <c r="C155" s="179"/>
      <c r="D155" s="179"/>
      <c r="E155" s="24" t="s">
        <v>480</v>
      </c>
      <c r="F155" s="24" t="s">
        <v>481</v>
      </c>
      <c r="G155" s="15">
        <v>35309.345000000001</v>
      </c>
      <c r="H155" s="15">
        <v>35309.345000000001</v>
      </c>
      <c r="I155" s="16">
        <v>33414.790760000004</v>
      </c>
    </row>
    <row r="156" spans="1:9" x14ac:dyDescent="0.25">
      <c r="A156" s="174"/>
      <c r="B156" s="179"/>
      <c r="C156" s="179"/>
      <c r="D156" s="179"/>
      <c r="E156" s="24" t="s">
        <v>482</v>
      </c>
      <c r="F156" s="24" t="s">
        <v>483</v>
      </c>
      <c r="G156" s="15">
        <v>52.460999999999999</v>
      </c>
      <c r="H156" s="15">
        <v>52.460999999999999</v>
      </c>
      <c r="I156" s="16">
        <v>9.5303400000000007</v>
      </c>
    </row>
    <row r="157" spans="1:9" x14ac:dyDescent="0.25">
      <c r="A157" s="174"/>
      <c r="B157" s="179"/>
      <c r="C157" s="179"/>
      <c r="D157" s="179"/>
      <c r="E157" s="24" t="s">
        <v>484</v>
      </c>
      <c r="F157" s="24" t="s">
        <v>485</v>
      </c>
      <c r="G157" s="15">
        <v>556.57500000000005</v>
      </c>
      <c r="H157" s="15">
        <v>556.57500000000005</v>
      </c>
      <c r="I157" s="16">
        <v>402.28994999999998</v>
      </c>
    </row>
    <row r="158" spans="1:9" x14ac:dyDescent="0.25">
      <c r="A158" s="174"/>
      <c r="B158" s="179"/>
      <c r="C158" s="179"/>
      <c r="D158" s="179"/>
      <c r="E158" s="24" t="s">
        <v>486</v>
      </c>
      <c r="F158" s="24" t="s">
        <v>487</v>
      </c>
      <c r="G158" s="15">
        <v>83.79</v>
      </c>
      <c r="H158" s="15">
        <v>83.79</v>
      </c>
      <c r="I158" s="16">
        <v>51.61656</v>
      </c>
    </row>
    <row r="159" spans="1:9" x14ac:dyDescent="0.25">
      <c r="A159" s="174"/>
      <c r="B159" s="179"/>
      <c r="C159" s="179"/>
      <c r="D159" s="179"/>
      <c r="E159" s="24" t="s">
        <v>776</v>
      </c>
      <c r="F159" s="24" t="s">
        <v>777</v>
      </c>
      <c r="G159" s="15">
        <v>273.80700000000002</v>
      </c>
      <c r="H159" s="15">
        <v>273.80700000000002</v>
      </c>
      <c r="I159" s="16"/>
    </row>
    <row r="160" spans="1:9" x14ac:dyDescent="0.25">
      <c r="A160" s="174"/>
      <c r="B160" s="179"/>
      <c r="C160" s="179"/>
      <c r="D160" s="179"/>
      <c r="E160" s="24" t="s">
        <v>490</v>
      </c>
      <c r="F160" s="24" t="s">
        <v>491</v>
      </c>
      <c r="G160" s="15">
        <v>21381.746999999999</v>
      </c>
      <c r="H160" s="15">
        <v>21381.746999999999</v>
      </c>
      <c r="I160" s="16">
        <v>23961.6368</v>
      </c>
    </row>
    <row r="161" spans="1:9" x14ac:dyDescent="0.25">
      <c r="A161" s="174"/>
      <c r="B161" s="179"/>
      <c r="C161" s="179"/>
      <c r="D161" s="179"/>
      <c r="E161" s="24" t="s">
        <v>492</v>
      </c>
      <c r="F161" s="24" t="s">
        <v>493</v>
      </c>
      <c r="G161" s="15">
        <v>167670.894</v>
      </c>
      <c r="H161" s="15">
        <v>167670.894</v>
      </c>
      <c r="I161" s="16">
        <v>154957.78803</v>
      </c>
    </row>
    <row r="162" spans="1:9" x14ac:dyDescent="0.25">
      <c r="A162" s="174"/>
      <c r="B162" s="179"/>
      <c r="C162" s="179"/>
      <c r="D162" s="179"/>
      <c r="E162" s="24" t="s">
        <v>494</v>
      </c>
      <c r="F162" s="24" t="s">
        <v>495</v>
      </c>
      <c r="G162" s="15">
        <v>167595.90599999999</v>
      </c>
      <c r="H162" s="15">
        <v>167595.90599999999</v>
      </c>
      <c r="I162" s="16">
        <v>199794.22041000001</v>
      </c>
    </row>
    <row r="163" spans="1:9" x14ac:dyDescent="0.25">
      <c r="A163" s="174"/>
      <c r="B163" s="179"/>
      <c r="C163" s="179"/>
      <c r="D163" s="179"/>
      <c r="E163" s="24" t="s">
        <v>496</v>
      </c>
      <c r="F163" s="24" t="s">
        <v>497</v>
      </c>
      <c r="G163" s="15">
        <v>43579.258000000002</v>
      </c>
      <c r="H163" s="15">
        <v>43579.258000000002</v>
      </c>
      <c r="I163" s="16">
        <v>9588.4133299999994</v>
      </c>
    </row>
    <row r="164" spans="1:9" x14ac:dyDescent="0.25">
      <c r="A164" s="174"/>
      <c r="B164" s="179"/>
      <c r="C164" s="179"/>
      <c r="D164" s="179"/>
      <c r="E164" s="24" t="s">
        <v>498</v>
      </c>
      <c r="F164" s="24" t="s">
        <v>499</v>
      </c>
      <c r="G164" s="15">
        <v>4635.665</v>
      </c>
      <c r="H164" s="15">
        <v>4635.665</v>
      </c>
      <c r="I164" s="16">
        <v>1429.4518499999999</v>
      </c>
    </row>
    <row r="165" spans="1:9" x14ac:dyDescent="0.25">
      <c r="A165" s="174"/>
      <c r="B165" s="179"/>
      <c r="C165" s="179"/>
      <c r="D165" s="179"/>
      <c r="E165" s="24" t="s">
        <v>500</v>
      </c>
      <c r="F165" s="24" t="s">
        <v>501</v>
      </c>
      <c r="G165" s="15">
        <v>135.65199999999999</v>
      </c>
      <c r="H165" s="15">
        <v>135.65199999999999</v>
      </c>
      <c r="I165" s="16">
        <v>29.751439999999999</v>
      </c>
    </row>
    <row r="166" spans="1:9" x14ac:dyDescent="0.25">
      <c r="A166" s="174"/>
      <c r="B166" s="179"/>
      <c r="C166" s="179"/>
      <c r="D166" s="179"/>
      <c r="E166" s="24" t="s">
        <v>502</v>
      </c>
      <c r="F166" s="24" t="s">
        <v>503</v>
      </c>
      <c r="G166" s="15">
        <v>102357.314</v>
      </c>
      <c r="H166" s="15">
        <v>102357.314</v>
      </c>
      <c r="I166" s="16">
        <v>209783.55966</v>
      </c>
    </row>
    <row r="167" spans="1:9" x14ac:dyDescent="0.25">
      <c r="A167" s="174"/>
      <c r="B167" s="179"/>
      <c r="C167" s="179"/>
      <c r="D167" s="179"/>
      <c r="E167" s="24" t="s">
        <v>504</v>
      </c>
      <c r="F167" s="24" t="s">
        <v>505</v>
      </c>
      <c r="G167" s="15"/>
      <c r="H167" s="15"/>
      <c r="I167" s="16">
        <v>388551.74492000003</v>
      </c>
    </row>
    <row r="168" spans="1:9" x14ac:dyDescent="0.25">
      <c r="A168" s="174"/>
      <c r="B168" s="179"/>
      <c r="C168" s="179"/>
      <c r="D168" s="179"/>
      <c r="E168" s="24" t="s">
        <v>506</v>
      </c>
      <c r="F168" s="24" t="s">
        <v>507</v>
      </c>
      <c r="G168" s="15">
        <v>415277.12099999998</v>
      </c>
      <c r="H168" s="15">
        <v>415277.12099999998</v>
      </c>
      <c r="I168" s="16">
        <v>464631.88433999999</v>
      </c>
    </row>
    <row r="169" spans="1:9" x14ac:dyDescent="0.25">
      <c r="A169" s="174"/>
      <c r="B169" s="179"/>
      <c r="C169" s="179"/>
      <c r="D169" s="179"/>
      <c r="E169" s="24" t="s">
        <v>508</v>
      </c>
      <c r="F169" s="24" t="s">
        <v>509</v>
      </c>
      <c r="G169" s="15">
        <v>64083.639000000003</v>
      </c>
      <c r="H169" s="15">
        <v>64083.639000000003</v>
      </c>
      <c r="I169" s="16">
        <v>67998.628800000006</v>
      </c>
    </row>
    <row r="170" spans="1:9" x14ac:dyDescent="0.25">
      <c r="A170" s="174"/>
      <c r="B170" s="179"/>
      <c r="C170" s="179"/>
      <c r="D170" s="179"/>
      <c r="E170" s="24" t="s">
        <v>510</v>
      </c>
      <c r="F170" s="24" t="s">
        <v>511</v>
      </c>
      <c r="G170" s="15">
        <v>266.07600000000002</v>
      </c>
      <c r="H170" s="15">
        <v>266.07600000000002</v>
      </c>
      <c r="I170" s="16">
        <v>277.11835000000002</v>
      </c>
    </row>
    <row r="171" spans="1:9" x14ac:dyDescent="0.25">
      <c r="A171" s="174"/>
      <c r="B171" s="179"/>
      <c r="C171" s="179"/>
      <c r="D171" s="179"/>
      <c r="E171" s="24" t="s">
        <v>512</v>
      </c>
      <c r="F171" s="24" t="s">
        <v>513</v>
      </c>
      <c r="G171" s="15">
        <v>19790.306</v>
      </c>
      <c r="H171" s="15">
        <v>19790.306</v>
      </c>
      <c r="I171" s="16">
        <v>18390.073219999998</v>
      </c>
    </row>
    <row r="172" spans="1:9" x14ac:dyDescent="0.25">
      <c r="A172" s="174"/>
      <c r="B172" s="179"/>
      <c r="C172" s="179"/>
      <c r="D172" s="179"/>
      <c r="E172" s="24" t="s">
        <v>514</v>
      </c>
      <c r="F172" s="24" t="s">
        <v>515</v>
      </c>
      <c r="G172" s="15">
        <v>56783.076999999997</v>
      </c>
      <c r="H172" s="15">
        <v>56783.076999999997</v>
      </c>
      <c r="I172" s="16">
        <v>53282.62139</v>
      </c>
    </row>
    <row r="173" spans="1:9" x14ac:dyDescent="0.25">
      <c r="A173" s="174"/>
      <c r="B173" s="179"/>
      <c r="C173" s="179"/>
      <c r="D173" s="179"/>
      <c r="E173" s="24" t="s">
        <v>516</v>
      </c>
      <c r="F173" s="24" t="s">
        <v>517</v>
      </c>
      <c r="G173" s="15">
        <v>43765.860999999997</v>
      </c>
      <c r="H173" s="15">
        <v>43765.860999999997</v>
      </c>
      <c r="I173" s="16">
        <v>27180.224440000002</v>
      </c>
    </row>
    <row r="174" spans="1:9" x14ac:dyDescent="0.25">
      <c r="A174" s="174"/>
      <c r="B174" s="179"/>
      <c r="C174" s="179"/>
      <c r="D174" s="179"/>
      <c r="E174" s="24" t="s">
        <v>518</v>
      </c>
      <c r="F174" s="24" t="s">
        <v>519</v>
      </c>
      <c r="G174" s="15">
        <v>350792.95600000001</v>
      </c>
      <c r="H174" s="15">
        <v>350792.95600000001</v>
      </c>
      <c r="I174" s="16">
        <v>397556.34753000003</v>
      </c>
    </row>
    <row r="175" spans="1:9" x14ac:dyDescent="0.25">
      <c r="A175" s="174"/>
      <c r="B175" s="179"/>
      <c r="C175" s="179"/>
      <c r="D175" s="179"/>
      <c r="E175" s="24" t="s">
        <v>520</v>
      </c>
      <c r="F175" s="24" t="s">
        <v>521</v>
      </c>
      <c r="G175" s="15">
        <v>11.029</v>
      </c>
      <c r="H175" s="15">
        <v>11.029</v>
      </c>
      <c r="I175" s="16">
        <v>0.18109</v>
      </c>
    </row>
    <row r="176" spans="1:9" x14ac:dyDescent="0.25">
      <c r="A176" s="174"/>
      <c r="B176" s="179"/>
      <c r="C176" s="179"/>
      <c r="D176" s="179"/>
      <c r="E176" s="24" t="s">
        <v>522</v>
      </c>
      <c r="F176" s="24" t="s">
        <v>523</v>
      </c>
      <c r="G176" s="15"/>
      <c r="H176" s="15"/>
      <c r="I176" s="16">
        <v>13521.581270000001</v>
      </c>
    </row>
    <row r="177" spans="1:9" x14ac:dyDescent="0.25">
      <c r="A177" s="174"/>
      <c r="B177" s="179"/>
      <c r="C177" s="179" t="s">
        <v>216</v>
      </c>
      <c r="D177" s="179" t="s">
        <v>217</v>
      </c>
      <c r="E177" s="24" t="s">
        <v>526</v>
      </c>
      <c r="F177" s="24" t="s">
        <v>527</v>
      </c>
      <c r="G177" s="15">
        <v>1232.847</v>
      </c>
      <c r="H177" s="15">
        <v>1232.847</v>
      </c>
      <c r="I177" s="16">
        <v>11296.777620000001</v>
      </c>
    </row>
    <row r="178" spans="1:9" x14ac:dyDescent="0.25">
      <c r="A178" s="174"/>
      <c r="B178" s="179"/>
      <c r="C178" s="179"/>
      <c r="D178" s="179"/>
      <c r="E178" s="24" t="s">
        <v>528</v>
      </c>
      <c r="F178" s="24" t="s">
        <v>529</v>
      </c>
      <c r="G178" s="15">
        <v>1.6819999999999999</v>
      </c>
      <c r="H178" s="15">
        <v>1.6819999999999999</v>
      </c>
      <c r="I178" s="16">
        <v>239.30211</v>
      </c>
    </row>
    <row r="179" spans="1:9" x14ac:dyDescent="0.25">
      <c r="A179" s="174"/>
      <c r="B179" s="179"/>
      <c r="C179" s="179"/>
      <c r="D179" s="179"/>
      <c r="E179" s="24" t="s">
        <v>530</v>
      </c>
      <c r="F179" s="24" t="s">
        <v>531</v>
      </c>
      <c r="G179" s="15"/>
      <c r="H179" s="15"/>
      <c r="I179" s="16">
        <v>1598.1830600000001</v>
      </c>
    </row>
    <row r="180" spans="1:9" x14ac:dyDescent="0.25">
      <c r="A180" s="174"/>
      <c r="B180" s="179"/>
      <c r="C180" s="179"/>
      <c r="D180" s="179"/>
      <c r="E180" s="24" t="s">
        <v>742</v>
      </c>
      <c r="F180" s="24" t="s">
        <v>743</v>
      </c>
      <c r="G180" s="15">
        <v>85528.191000000006</v>
      </c>
      <c r="H180" s="15">
        <v>85528.191000000006</v>
      </c>
      <c r="I180" s="16">
        <v>84230.838940000001</v>
      </c>
    </row>
    <row r="181" spans="1:9" x14ac:dyDescent="0.25">
      <c r="A181" s="174"/>
      <c r="B181" s="179"/>
      <c r="C181" s="179" t="s">
        <v>220</v>
      </c>
      <c r="D181" s="179" t="s">
        <v>221</v>
      </c>
      <c r="E181" s="24" t="s">
        <v>538</v>
      </c>
      <c r="F181" s="24" t="s">
        <v>539</v>
      </c>
      <c r="G181" s="15">
        <v>5.3520000000000003</v>
      </c>
      <c r="H181" s="15">
        <v>5.3520000000000003</v>
      </c>
      <c r="I181" s="16">
        <v>12.97917</v>
      </c>
    </row>
    <row r="182" spans="1:9" x14ac:dyDescent="0.25">
      <c r="A182" s="174"/>
      <c r="B182" s="179"/>
      <c r="C182" s="179"/>
      <c r="D182" s="179"/>
      <c r="E182" s="24" t="s">
        <v>542</v>
      </c>
      <c r="F182" s="24" t="s">
        <v>543</v>
      </c>
      <c r="G182" s="15">
        <v>17.036999999999999</v>
      </c>
      <c r="H182" s="15">
        <v>17.036999999999999</v>
      </c>
      <c r="I182" s="16">
        <v>3.3805100000000001</v>
      </c>
    </row>
    <row r="183" spans="1:9" x14ac:dyDescent="0.25">
      <c r="A183" s="174"/>
      <c r="B183" s="179"/>
      <c r="C183" s="179"/>
      <c r="D183" s="179"/>
      <c r="E183" s="24" t="s">
        <v>544</v>
      </c>
      <c r="F183" s="24" t="s">
        <v>545</v>
      </c>
      <c r="G183" s="15">
        <v>53.784999999999997</v>
      </c>
      <c r="H183" s="15">
        <v>53.784999999999997</v>
      </c>
      <c r="I183" s="16">
        <v>43.698399999999999</v>
      </c>
    </row>
    <row r="184" spans="1:9" x14ac:dyDescent="0.25">
      <c r="A184" s="174"/>
      <c r="B184" s="179"/>
      <c r="C184" s="179"/>
      <c r="D184" s="179"/>
      <c r="E184" s="24" t="s">
        <v>546</v>
      </c>
      <c r="F184" s="24" t="s">
        <v>547</v>
      </c>
      <c r="G184" s="15">
        <v>139988.389</v>
      </c>
      <c r="H184" s="15">
        <v>139988.389</v>
      </c>
      <c r="I184" s="16">
        <v>277198.11456999998</v>
      </c>
    </row>
    <row r="185" spans="1:9" x14ac:dyDescent="0.25">
      <c r="A185" s="174"/>
      <c r="B185" s="179"/>
      <c r="C185" s="179"/>
      <c r="D185" s="179"/>
      <c r="E185" s="24" t="s">
        <v>548</v>
      </c>
      <c r="F185" s="24" t="s">
        <v>549</v>
      </c>
      <c r="G185" s="15">
        <v>1173980.8</v>
      </c>
      <c r="H185" s="15">
        <v>1173980.8</v>
      </c>
      <c r="I185" s="16">
        <v>894666.95617000002</v>
      </c>
    </row>
    <row r="186" spans="1:9" x14ac:dyDescent="0.25">
      <c r="A186" s="174"/>
      <c r="B186" s="179"/>
      <c r="C186" s="179"/>
      <c r="D186" s="179"/>
      <c r="E186" s="24" t="s">
        <v>550</v>
      </c>
      <c r="F186" s="24" t="s">
        <v>551</v>
      </c>
      <c r="G186" s="15">
        <v>7293.15</v>
      </c>
      <c r="H186" s="15">
        <v>7293.15</v>
      </c>
      <c r="I186" s="16">
        <v>9171.7428799999998</v>
      </c>
    </row>
    <row r="187" spans="1:9" x14ac:dyDescent="0.25">
      <c r="A187" s="174"/>
      <c r="B187" s="179"/>
      <c r="C187" s="179"/>
      <c r="D187" s="179"/>
      <c r="E187" s="24" t="s">
        <v>552</v>
      </c>
      <c r="F187" s="24" t="s">
        <v>553</v>
      </c>
      <c r="G187" s="15">
        <v>58.531999999999996</v>
      </c>
      <c r="H187" s="15">
        <v>58.531999999999996</v>
      </c>
      <c r="I187" s="16">
        <v>72611.40681</v>
      </c>
    </row>
    <row r="188" spans="1:9" x14ac:dyDescent="0.25">
      <c r="A188" s="174"/>
      <c r="B188" s="179"/>
      <c r="C188" s="179"/>
      <c r="D188" s="179"/>
      <c r="E188" s="24" t="s">
        <v>554</v>
      </c>
      <c r="F188" s="24" t="s">
        <v>555</v>
      </c>
      <c r="G188" s="15">
        <v>259467.36</v>
      </c>
      <c r="H188" s="15">
        <v>259467.36</v>
      </c>
      <c r="I188" s="16">
        <v>574797.55744</v>
      </c>
    </row>
    <row r="189" spans="1:9" x14ac:dyDescent="0.25">
      <c r="A189" s="174"/>
      <c r="B189" s="179"/>
      <c r="C189" s="179"/>
      <c r="D189" s="179"/>
      <c r="E189" s="24" t="s">
        <v>556</v>
      </c>
      <c r="F189" s="24" t="s">
        <v>557</v>
      </c>
      <c r="G189" s="15"/>
      <c r="H189" s="15"/>
      <c r="I189" s="16">
        <v>53.423549999999999</v>
      </c>
    </row>
    <row r="190" spans="1:9" x14ac:dyDescent="0.25">
      <c r="A190" s="174"/>
      <c r="B190" s="179"/>
      <c r="C190" s="179"/>
      <c r="D190" s="179"/>
      <c r="E190" s="24" t="s">
        <v>558</v>
      </c>
      <c r="F190" s="24" t="s">
        <v>559</v>
      </c>
      <c r="G190" s="15">
        <v>11196.021000000001</v>
      </c>
      <c r="H190" s="15">
        <v>11196.021000000001</v>
      </c>
      <c r="I190" s="16">
        <v>8363.4338499999994</v>
      </c>
    </row>
    <row r="191" spans="1:9" x14ac:dyDescent="0.25">
      <c r="A191" s="174"/>
      <c r="B191" s="179"/>
      <c r="C191" s="179"/>
      <c r="D191" s="179"/>
      <c r="E191" s="24" t="s">
        <v>560</v>
      </c>
      <c r="F191" s="24" t="s">
        <v>561</v>
      </c>
      <c r="G191" s="15">
        <v>10.945</v>
      </c>
      <c r="H191" s="15">
        <v>10.945</v>
      </c>
      <c r="I191" s="16">
        <v>2032050.9373999999</v>
      </c>
    </row>
    <row r="192" spans="1:9" x14ac:dyDescent="0.25">
      <c r="A192" s="174"/>
      <c r="B192" s="179"/>
      <c r="C192" s="179"/>
      <c r="D192" s="179"/>
      <c r="E192" s="24" t="s">
        <v>562</v>
      </c>
      <c r="F192" s="24" t="s">
        <v>563</v>
      </c>
      <c r="G192" s="15">
        <v>35399.663</v>
      </c>
      <c r="H192" s="15">
        <v>35399.663</v>
      </c>
      <c r="I192" s="16">
        <v>71358.880640000003</v>
      </c>
    </row>
    <row r="193" spans="1:9" x14ac:dyDescent="0.25">
      <c r="A193" s="174"/>
      <c r="B193" s="179"/>
      <c r="C193" s="179"/>
      <c r="D193" s="179"/>
      <c r="E193" s="24" t="s">
        <v>564</v>
      </c>
      <c r="F193" s="24" t="s">
        <v>565</v>
      </c>
      <c r="G193" s="15">
        <v>32.479999999999997</v>
      </c>
      <c r="H193" s="15">
        <v>32.479999999999997</v>
      </c>
      <c r="I193" s="16">
        <v>20.237410000000001</v>
      </c>
    </row>
    <row r="194" spans="1:9" x14ac:dyDescent="0.25">
      <c r="A194" s="174"/>
      <c r="B194" s="179"/>
      <c r="C194" s="179"/>
      <c r="D194" s="179"/>
      <c r="E194" s="24" t="s">
        <v>566</v>
      </c>
      <c r="F194" s="24" t="s">
        <v>567</v>
      </c>
      <c r="G194" s="15">
        <v>123.426</v>
      </c>
      <c r="H194" s="15">
        <v>123.426</v>
      </c>
      <c r="I194" s="16">
        <v>587.47789</v>
      </c>
    </row>
    <row r="195" spans="1:9" x14ac:dyDescent="0.25">
      <c r="A195" s="174"/>
      <c r="B195" s="179"/>
      <c r="C195" s="179"/>
      <c r="D195" s="179"/>
      <c r="E195" s="24" t="s">
        <v>568</v>
      </c>
      <c r="F195" s="24" t="s">
        <v>569</v>
      </c>
      <c r="G195" s="15">
        <v>276.87099999999998</v>
      </c>
      <c r="H195" s="15">
        <v>276.87099999999998</v>
      </c>
      <c r="I195" s="16">
        <v>217.09092999999999</v>
      </c>
    </row>
    <row r="196" spans="1:9" x14ac:dyDescent="0.25">
      <c r="A196" s="174"/>
      <c r="B196" s="179"/>
      <c r="C196" s="83" t="s">
        <v>733</v>
      </c>
      <c r="D196" s="83" t="s">
        <v>734</v>
      </c>
      <c r="E196" s="83" t="s">
        <v>735</v>
      </c>
      <c r="F196" s="83" t="s">
        <v>734</v>
      </c>
      <c r="G196" s="15"/>
      <c r="H196" s="15"/>
      <c r="I196" s="16">
        <v>1790000</v>
      </c>
    </row>
    <row r="197" spans="1:9" x14ac:dyDescent="0.25">
      <c r="A197" s="174" t="s">
        <v>155</v>
      </c>
      <c r="B197" s="179" t="s">
        <v>156</v>
      </c>
      <c r="C197" s="179" t="s">
        <v>172</v>
      </c>
      <c r="D197" s="179" t="s">
        <v>173</v>
      </c>
      <c r="E197" s="24" t="s">
        <v>572</v>
      </c>
      <c r="F197" s="24" t="s">
        <v>573</v>
      </c>
      <c r="G197" s="15"/>
      <c r="H197" s="15"/>
      <c r="I197" s="16">
        <v>-261593.45428000001</v>
      </c>
    </row>
    <row r="198" spans="1:9" x14ac:dyDescent="0.25">
      <c r="A198" s="174"/>
      <c r="B198" s="179"/>
      <c r="C198" s="179"/>
      <c r="D198" s="179"/>
      <c r="E198" s="24" t="s">
        <v>757</v>
      </c>
      <c r="F198" s="24" t="s">
        <v>758</v>
      </c>
      <c r="G198" s="15"/>
      <c r="H198" s="15"/>
      <c r="I198" s="16">
        <v>96372.88566</v>
      </c>
    </row>
    <row r="199" spans="1:9" x14ac:dyDescent="0.25">
      <c r="A199" s="174"/>
      <c r="B199" s="179"/>
      <c r="C199" s="179" t="s">
        <v>194</v>
      </c>
      <c r="D199" s="179" t="s">
        <v>195</v>
      </c>
      <c r="E199" s="24" t="s">
        <v>574</v>
      </c>
      <c r="F199" s="24" t="s">
        <v>575</v>
      </c>
      <c r="G199" s="15"/>
      <c r="H199" s="15"/>
      <c r="I199" s="16">
        <v>1267.69829</v>
      </c>
    </row>
    <row r="200" spans="1:9" x14ac:dyDescent="0.25">
      <c r="A200" s="174"/>
      <c r="B200" s="179"/>
      <c r="C200" s="179"/>
      <c r="D200" s="179"/>
      <c r="E200" s="24" t="s">
        <v>759</v>
      </c>
      <c r="F200" s="24" t="s">
        <v>760</v>
      </c>
      <c r="G200" s="15"/>
      <c r="H200" s="15"/>
      <c r="I200" s="16">
        <v>1021.63576</v>
      </c>
    </row>
    <row r="201" spans="1:9" x14ac:dyDescent="0.25">
      <c r="A201" s="174"/>
      <c r="B201" s="179"/>
      <c r="C201" s="179"/>
      <c r="D201" s="179"/>
      <c r="E201" s="24" t="s">
        <v>576</v>
      </c>
      <c r="F201" s="24" t="s">
        <v>577</v>
      </c>
      <c r="G201" s="15"/>
      <c r="H201" s="15"/>
      <c r="I201" s="16">
        <v>32.591709999999999</v>
      </c>
    </row>
    <row r="202" spans="1:9" x14ac:dyDescent="0.25">
      <c r="A202" s="174"/>
      <c r="B202" s="179"/>
      <c r="C202" s="179"/>
      <c r="D202" s="179"/>
      <c r="E202" s="24" t="s">
        <v>578</v>
      </c>
      <c r="F202" s="24" t="s">
        <v>579</v>
      </c>
      <c r="G202" s="15"/>
      <c r="H202" s="15"/>
      <c r="I202" s="16">
        <v>7011.1220599999997</v>
      </c>
    </row>
    <row r="203" spans="1:9" x14ac:dyDescent="0.25">
      <c r="A203" s="174"/>
      <c r="B203" s="179"/>
      <c r="C203" s="179" t="s">
        <v>220</v>
      </c>
      <c r="D203" s="179" t="s">
        <v>221</v>
      </c>
      <c r="E203" s="24" t="s">
        <v>580</v>
      </c>
      <c r="F203" s="24" t="s">
        <v>581</v>
      </c>
      <c r="G203" s="15"/>
      <c r="H203" s="15"/>
      <c r="I203" s="16">
        <v>30680.296350000001</v>
      </c>
    </row>
    <row r="204" spans="1:9" x14ac:dyDescent="0.25">
      <c r="A204" s="174"/>
      <c r="B204" s="179"/>
      <c r="C204" s="179"/>
      <c r="D204" s="179"/>
      <c r="E204" s="24" t="s">
        <v>582</v>
      </c>
      <c r="F204" s="24" t="s">
        <v>583</v>
      </c>
      <c r="G204" s="15"/>
      <c r="H204" s="15"/>
      <c r="I204" s="16">
        <v>8283.3849399999999</v>
      </c>
    </row>
    <row r="205" spans="1:9" x14ac:dyDescent="0.25">
      <c r="A205" s="174" t="s">
        <v>101</v>
      </c>
      <c r="B205" s="179" t="s">
        <v>102</v>
      </c>
      <c r="C205" s="179" t="s">
        <v>172</v>
      </c>
      <c r="D205" s="179" t="s">
        <v>173</v>
      </c>
      <c r="E205" s="24" t="s">
        <v>584</v>
      </c>
      <c r="F205" s="24" t="s">
        <v>585</v>
      </c>
      <c r="G205" s="15">
        <v>7459484.5360000003</v>
      </c>
      <c r="H205" s="15">
        <v>7459484.5360000003</v>
      </c>
      <c r="I205" s="16">
        <v>7047584.8956899997</v>
      </c>
    </row>
    <row r="206" spans="1:9" x14ac:dyDescent="0.25">
      <c r="A206" s="174"/>
      <c r="B206" s="179"/>
      <c r="C206" s="179"/>
      <c r="D206" s="179"/>
      <c r="E206" s="24" t="s">
        <v>586</v>
      </c>
      <c r="F206" s="24" t="s">
        <v>587</v>
      </c>
      <c r="G206" s="15">
        <v>10179.039000000001</v>
      </c>
      <c r="H206" s="15">
        <v>10179.039000000001</v>
      </c>
      <c r="I206" s="16">
        <v>17909.764709999999</v>
      </c>
    </row>
    <row r="207" spans="1:9" x14ac:dyDescent="0.25">
      <c r="A207" s="174"/>
      <c r="B207" s="179"/>
      <c r="C207" s="179"/>
      <c r="D207" s="179"/>
      <c r="E207" s="24" t="s">
        <v>588</v>
      </c>
      <c r="F207" s="24" t="s">
        <v>589</v>
      </c>
      <c r="G207" s="15">
        <v>297007.04599999997</v>
      </c>
      <c r="H207" s="15">
        <v>297007.04599999997</v>
      </c>
      <c r="I207" s="16">
        <v>74957.990080000003</v>
      </c>
    </row>
    <row r="208" spans="1:9" x14ac:dyDescent="0.25">
      <c r="A208" s="174"/>
      <c r="B208" s="179"/>
      <c r="C208" s="179"/>
      <c r="D208" s="179"/>
      <c r="E208" s="24" t="s">
        <v>590</v>
      </c>
      <c r="F208" s="24" t="s">
        <v>591</v>
      </c>
      <c r="G208" s="15">
        <v>125351.787</v>
      </c>
      <c r="H208" s="15">
        <v>125351.787</v>
      </c>
      <c r="I208" s="16">
        <v>57298.962829999997</v>
      </c>
    </row>
    <row r="209" spans="1:9" x14ac:dyDescent="0.25">
      <c r="A209" s="174"/>
      <c r="B209" s="179"/>
      <c r="C209" s="179"/>
      <c r="D209" s="179"/>
      <c r="E209" s="24" t="s">
        <v>592</v>
      </c>
      <c r="F209" s="24" t="s">
        <v>593</v>
      </c>
      <c r="G209" s="15">
        <v>590019.46400000004</v>
      </c>
      <c r="H209" s="15">
        <v>590019.46400000004</v>
      </c>
      <c r="I209" s="16">
        <v>542917.10621999996</v>
      </c>
    </row>
    <row r="210" spans="1:9" x14ac:dyDescent="0.25">
      <c r="A210" s="174"/>
      <c r="B210" s="179"/>
      <c r="C210" s="179"/>
      <c r="D210" s="179"/>
      <c r="E210" s="24" t="s">
        <v>594</v>
      </c>
      <c r="F210" s="24" t="s">
        <v>595</v>
      </c>
      <c r="G210" s="15">
        <v>1813116.358</v>
      </c>
      <c r="H210" s="15">
        <v>1813116.358</v>
      </c>
      <c r="I210" s="16">
        <v>1747363.79798</v>
      </c>
    </row>
    <row r="211" spans="1:9" x14ac:dyDescent="0.25">
      <c r="A211" s="174"/>
      <c r="B211" s="179"/>
      <c r="C211" s="24" t="s">
        <v>194</v>
      </c>
      <c r="D211" s="24" t="s">
        <v>195</v>
      </c>
      <c r="E211" s="24" t="s">
        <v>596</v>
      </c>
      <c r="F211" s="24" t="s">
        <v>597</v>
      </c>
      <c r="G211" s="15">
        <v>1156.692</v>
      </c>
      <c r="H211" s="15">
        <v>1156.692</v>
      </c>
      <c r="I211" s="16">
        <v>1874.0123900000001</v>
      </c>
    </row>
    <row r="212" spans="1:9" x14ac:dyDescent="0.25">
      <c r="A212" s="174"/>
      <c r="B212" s="179"/>
      <c r="C212" s="24" t="s">
        <v>220</v>
      </c>
      <c r="D212" s="24" t="s">
        <v>221</v>
      </c>
      <c r="E212" s="24" t="s">
        <v>598</v>
      </c>
      <c r="F212" s="24" t="s">
        <v>599</v>
      </c>
      <c r="G212" s="15"/>
      <c r="H212" s="15"/>
      <c r="I212" s="16">
        <v>4.0965699999999998</v>
      </c>
    </row>
    <row r="213" spans="1:9" x14ac:dyDescent="0.25">
      <c r="A213" s="174" t="s">
        <v>103</v>
      </c>
      <c r="B213" s="179" t="s">
        <v>104</v>
      </c>
      <c r="C213" s="24" t="s">
        <v>172</v>
      </c>
      <c r="D213" s="24" t="s">
        <v>173</v>
      </c>
      <c r="E213" s="24" t="s">
        <v>761</v>
      </c>
      <c r="F213" s="24" t="s">
        <v>762</v>
      </c>
      <c r="G213" s="15">
        <v>61170.705999999998</v>
      </c>
      <c r="H213" s="15">
        <v>61170.705999999998</v>
      </c>
      <c r="I213" s="16">
        <v>13383.20687</v>
      </c>
    </row>
    <row r="214" spans="1:9" x14ac:dyDescent="0.25">
      <c r="A214" s="174"/>
      <c r="B214" s="179"/>
      <c r="C214" s="179" t="s">
        <v>226</v>
      </c>
      <c r="D214" s="179" t="s">
        <v>173</v>
      </c>
      <c r="E214" s="24" t="s">
        <v>600</v>
      </c>
      <c r="F214" s="24" t="s">
        <v>601</v>
      </c>
      <c r="G214" s="15"/>
      <c r="H214" s="15"/>
      <c r="I214" s="16"/>
    </row>
    <row r="215" spans="1:9" x14ac:dyDescent="0.25">
      <c r="A215" s="174"/>
      <c r="B215" s="179"/>
      <c r="C215" s="179"/>
      <c r="D215" s="179"/>
      <c r="E215" s="24" t="s">
        <v>602</v>
      </c>
      <c r="F215" s="24" t="s">
        <v>603</v>
      </c>
      <c r="G215" s="15"/>
      <c r="H215" s="15"/>
      <c r="I215" s="16"/>
    </row>
    <row r="216" spans="1:9" x14ac:dyDescent="0.25">
      <c r="A216" s="174"/>
      <c r="B216" s="179"/>
      <c r="C216" s="24" t="s">
        <v>228</v>
      </c>
      <c r="D216" s="24" t="s">
        <v>195</v>
      </c>
      <c r="E216" s="24" t="s">
        <v>604</v>
      </c>
      <c r="F216" s="24" t="s">
        <v>605</v>
      </c>
      <c r="G216" s="15"/>
      <c r="H216" s="15"/>
      <c r="I216" s="16"/>
    </row>
    <row r="217" spans="1:9" x14ac:dyDescent="0.25">
      <c r="A217" s="174" t="s">
        <v>105</v>
      </c>
      <c r="B217" s="179" t="s">
        <v>106</v>
      </c>
      <c r="C217" s="179" t="s">
        <v>606</v>
      </c>
      <c r="D217" s="179" t="s">
        <v>607</v>
      </c>
      <c r="E217" s="24" t="s">
        <v>608</v>
      </c>
      <c r="F217" s="24" t="s">
        <v>609</v>
      </c>
      <c r="G217" s="15">
        <v>359234.35</v>
      </c>
      <c r="H217" s="15">
        <v>359234.35</v>
      </c>
      <c r="I217" s="16">
        <v>331560.95958999998</v>
      </c>
    </row>
    <row r="218" spans="1:9" x14ac:dyDescent="0.25">
      <c r="A218" s="174"/>
      <c r="B218" s="179"/>
      <c r="C218" s="179"/>
      <c r="D218" s="179"/>
      <c r="E218" s="24" t="s">
        <v>610</v>
      </c>
      <c r="F218" s="24" t="s">
        <v>611</v>
      </c>
      <c r="G218" s="15">
        <v>316.29599999999999</v>
      </c>
      <c r="H218" s="15">
        <v>316.29599999999999</v>
      </c>
      <c r="I218" s="16">
        <v>709.21256000000005</v>
      </c>
    </row>
    <row r="219" spans="1:9" x14ac:dyDescent="0.25">
      <c r="A219" s="174"/>
      <c r="B219" s="179"/>
      <c r="C219" s="179"/>
      <c r="D219" s="179"/>
      <c r="E219" s="24" t="s">
        <v>612</v>
      </c>
      <c r="F219" s="24" t="s">
        <v>613</v>
      </c>
      <c r="G219" s="15">
        <v>5178.6369999999997</v>
      </c>
      <c r="H219" s="15">
        <v>5178.6369999999997</v>
      </c>
      <c r="I219" s="16">
        <v>6321.82215</v>
      </c>
    </row>
    <row r="220" spans="1:9" x14ac:dyDescent="0.25">
      <c r="A220" s="174"/>
      <c r="B220" s="179"/>
      <c r="C220" s="179"/>
      <c r="D220" s="179"/>
      <c r="E220" s="24" t="s">
        <v>614</v>
      </c>
      <c r="F220" s="24" t="s">
        <v>615</v>
      </c>
      <c r="G220" s="15">
        <v>634.02099999999996</v>
      </c>
      <c r="H220" s="15">
        <v>634.02099999999996</v>
      </c>
      <c r="I220" s="16">
        <v>571.88009999999997</v>
      </c>
    </row>
    <row r="221" spans="1:9" x14ac:dyDescent="0.25">
      <c r="A221" s="174"/>
      <c r="B221" s="179"/>
      <c r="C221" s="179"/>
      <c r="D221" s="179"/>
      <c r="E221" s="24" t="s">
        <v>616</v>
      </c>
      <c r="F221" s="24" t="s">
        <v>617</v>
      </c>
      <c r="G221" s="15">
        <v>75991.224000000002</v>
      </c>
      <c r="H221" s="15">
        <v>75991.224000000002</v>
      </c>
      <c r="I221" s="16">
        <v>78112.701379999999</v>
      </c>
    </row>
    <row r="222" spans="1:9" x14ac:dyDescent="0.25">
      <c r="A222" s="174"/>
      <c r="B222" s="179"/>
      <c r="C222" s="179"/>
      <c r="D222" s="179"/>
      <c r="E222" s="24" t="s">
        <v>618</v>
      </c>
      <c r="F222" s="24" t="s">
        <v>619</v>
      </c>
      <c r="G222" s="15">
        <v>114.021</v>
      </c>
      <c r="H222" s="15">
        <v>114.021</v>
      </c>
      <c r="I222" s="16">
        <v>60</v>
      </c>
    </row>
    <row r="223" spans="1:9" x14ac:dyDescent="0.25">
      <c r="A223" s="174"/>
      <c r="B223" s="179"/>
      <c r="C223" s="179"/>
      <c r="D223" s="179"/>
      <c r="E223" s="24" t="s">
        <v>620</v>
      </c>
      <c r="F223" s="24" t="s">
        <v>621</v>
      </c>
      <c r="G223" s="15">
        <v>3208.61</v>
      </c>
      <c r="H223" s="15">
        <v>3208.61</v>
      </c>
      <c r="I223" s="16">
        <v>2270.7057</v>
      </c>
    </row>
    <row r="224" spans="1:9" x14ac:dyDescent="0.25">
      <c r="A224" s="174"/>
      <c r="B224" s="179"/>
      <c r="C224" s="179"/>
      <c r="D224" s="179"/>
      <c r="E224" s="24" t="s">
        <v>622</v>
      </c>
      <c r="F224" s="24" t="s">
        <v>623</v>
      </c>
      <c r="G224" s="15">
        <v>41378.279000000002</v>
      </c>
      <c r="H224" s="15">
        <v>41378.279000000002</v>
      </c>
      <c r="I224" s="16">
        <v>42425.630319999997</v>
      </c>
    </row>
    <row r="225" spans="1:9" x14ac:dyDescent="0.25">
      <c r="A225" s="174"/>
      <c r="B225" s="179"/>
      <c r="C225" s="179" t="s">
        <v>194</v>
      </c>
      <c r="D225" s="179" t="s">
        <v>195</v>
      </c>
      <c r="E225" s="24" t="s">
        <v>624</v>
      </c>
      <c r="F225" s="24" t="s">
        <v>625</v>
      </c>
      <c r="G225" s="15">
        <v>28453.716</v>
      </c>
      <c r="H225" s="15">
        <v>28453.716</v>
      </c>
      <c r="I225" s="16">
        <v>31262.398959999999</v>
      </c>
    </row>
    <row r="226" spans="1:9" x14ac:dyDescent="0.25">
      <c r="A226" s="174"/>
      <c r="B226" s="179"/>
      <c r="C226" s="179"/>
      <c r="D226" s="179"/>
      <c r="E226" s="24" t="s">
        <v>626</v>
      </c>
      <c r="F226" s="24" t="s">
        <v>627</v>
      </c>
      <c r="G226" s="15">
        <v>1035.76</v>
      </c>
      <c r="H226" s="15">
        <v>1035.76</v>
      </c>
      <c r="I226" s="16">
        <v>5929.3557600000004</v>
      </c>
    </row>
    <row r="227" spans="1:9" x14ac:dyDescent="0.25">
      <c r="A227" s="174"/>
      <c r="B227" s="179"/>
      <c r="C227" s="179"/>
      <c r="D227" s="179"/>
      <c r="E227" s="24" t="s">
        <v>628</v>
      </c>
      <c r="F227" s="24" t="s">
        <v>629</v>
      </c>
      <c r="G227" s="15"/>
      <c r="H227" s="15"/>
      <c r="I227" s="16">
        <v>327.72712000000001</v>
      </c>
    </row>
    <row r="228" spans="1:9" x14ac:dyDescent="0.25">
      <c r="A228" s="174"/>
      <c r="B228" s="179"/>
      <c r="C228" s="179"/>
      <c r="D228" s="179"/>
      <c r="E228" s="24" t="s">
        <v>630</v>
      </c>
      <c r="F228" s="24" t="s">
        <v>631</v>
      </c>
      <c r="G228" s="15"/>
      <c r="H228" s="15"/>
      <c r="I228" s="16">
        <v>2.2338</v>
      </c>
    </row>
    <row r="229" spans="1:9" x14ac:dyDescent="0.25">
      <c r="A229" s="174"/>
      <c r="B229" s="179"/>
      <c r="C229" s="179"/>
      <c r="D229" s="179"/>
      <c r="E229" s="24" t="s">
        <v>632</v>
      </c>
      <c r="F229" s="24" t="s">
        <v>633</v>
      </c>
      <c r="G229" s="15">
        <v>354.06</v>
      </c>
      <c r="H229" s="15">
        <v>354.06</v>
      </c>
      <c r="I229" s="16">
        <v>391.84422999999998</v>
      </c>
    </row>
    <row r="230" spans="1:9" x14ac:dyDescent="0.25">
      <c r="A230" s="174"/>
      <c r="B230" s="179"/>
      <c r="C230" s="179"/>
      <c r="D230" s="179"/>
      <c r="E230" s="24" t="s">
        <v>634</v>
      </c>
      <c r="F230" s="24" t="s">
        <v>635</v>
      </c>
      <c r="G230" s="15"/>
      <c r="H230" s="15"/>
      <c r="I230" s="16">
        <v>10.482570000000001</v>
      </c>
    </row>
    <row r="231" spans="1:9" x14ac:dyDescent="0.25">
      <c r="A231" s="174"/>
      <c r="B231" s="179"/>
      <c r="C231" s="179"/>
      <c r="D231" s="179"/>
      <c r="E231" s="24" t="s">
        <v>315</v>
      </c>
      <c r="F231" s="24" t="s">
        <v>316</v>
      </c>
      <c r="G231" s="15">
        <v>12962.450999999999</v>
      </c>
      <c r="H231" s="15">
        <v>12962.450999999999</v>
      </c>
      <c r="I231" s="16">
        <v>27269.164639999999</v>
      </c>
    </row>
    <row r="232" spans="1:9" x14ac:dyDescent="0.25">
      <c r="A232" s="174"/>
      <c r="B232" s="179"/>
      <c r="C232" s="179"/>
      <c r="D232" s="179"/>
      <c r="E232" s="24" t="s">
        <v>638</v>
      </c>
      <c r="F232" s="24" t="s">
        <v>639</v>
      </c>
      <c r="G232" s="15">
        <v>19211.350999999999</v>
      </c>
      <c r="H232" s="15">
        <v>19211.350999999999</v>
      </c>
      <c r="I232" s="16">
        <v>22438.581139999998</v>
      </c>
    </row>
    <row r="233" spans="1:9" x14ac:dyDescent="0.25">
      <c r="A233" s="174"/>
      <c r="B233" s="179"/>
      <c r="C233" s="179"/>
      <c r="D233" s="179"/>
      <c r="E233" s="24" t="s">
        <v>319</v>
      </c>
      <c r="F233" s="24" t="s">
        <v>320</v>
      </c>
      <c r="G233" s="15"/>
      <c r="H233" s="15"/>
      <c r="I233" s="16">
        <v>1.0610999999999999</v>
      </c>
    </row>
    <row r="234" spans="1:9" x14ac:dyDescent="0.25">
      <c r="A234" s="174"/>
      <c r="B234" s="179"/>
      <c r="C234" s="179"/>
      <c r="D234" s="179"/>
      <c r="E234" s="24" t="s">
        <v>208</v>
      </c>
      <c r="F234" s="24" t="s">
        <v>209</v>
      </c>
      <c r="G234" s="15"/>
      <c r="H234" s="15"/>
      <c r="I234" s="16">
        <v>94.844329999999999</v>
      </c>
    </row>
    <row r="235" spans="1:9" x14ac:dyDescent="0.25">
      <c r="A235" s="174"/>
      <c r="B235" s="179"/>
      <c r="C235" s="24" t="s">
        <v>220</v>
      </c>
      <c r="D235" s="24" t="s">
        <v>221</v>
      </c>
      <c r="E235" s="24" t="s">
        <v>335</v>
      </c>
      <c r="F235" s="24" t="s">
        <v>336</v>
      </c>
      <c r="G235" s="15"/>
      <c r="H235" s="15"/>
      <c r="I235" s="16">
        <v>111.58704</v>
      </c>
    </row>
    <row r="236" spans="1:9" x14ac:dyDescent="0.25">
      <c r="A236" s="174"/>
      <c r="B236" s="179"/>
      <c r="C236" s="179" t="s">
        <v>644</v>
      </c>
      <c r="D236" s="179" t="s">
        <v>607</v>
      </c>
      <c r="E236" s="24" t="s">
        <v>645</v>
      </c>
      <c r="F236" s="24" t="s">
        <v>609</v>
      </c>
      <c r="G236" s="15"/>
      <c r="H236" s="15"/>
      <c r="I236" s="16"/>
    </row>
    <row r="237" spans="1:9" x14ac:dyDescent="0.25">
      <c r="A237" s="174"/>
      <c r="B237" s="179"/>
      <c r="C237" s="179"/>
      <c r="D237" s="179"/>
      <c r="E237" s="24" t="s">
        <v>646</v>
      </c>
      <c r="F237" s="24" t="s">
        <v>617</v>
      </c>
      <c r="G237" s="15"/>
      <c r="H237" s="15"/>
      <c r="I237" s="16"/>
    </row>
    <row r="238" spans="1:9" x14ac:dyDescent="0.25">
      <c r="A238" s="174"/>
      <c r="B238" s="179"/>
      <c r="C238" s="24" t="s">
        <v>228</v>
      </c>
      <c r="D238" s="24" t="s">
        <v>195</v>
      </c>
      <c r="E238" s="24" t="s">
        <v>647</v>
      </c>
      <c r="F238" s="24" t="s">
        <v>639</v>
      </c>
      <c r="G238" s="15"/>
      <c r="H238" s="15"/>
      <c r="I238" s="16"/>
    </row>
    <row r="239" spans="1:9" x14ac:dyDescent="0.25">
      <c r="A239" s="174" t="s">
        <v>107</v>
      </c>
      <c r="B239" s="179" t="s">
        <v>108</v>
      </c>
      <c r="C239" s="24" t="s">
        <v>172</v>
      </c>
      <c r="D239" s="24" t="s">
        <v>173</v>
      </c>
      <c r="E239" s="24" t="s">
        <v>648</v>
      </c>
      <c r="F239" s="24" t="s">
        <v>649</v>
      </c>
      <c r="G239" s="15">
        <v>212446.57699999999</v>
      </c>
      <c r="H239" s="15">
        <v>212446.57699999999</v>
      </c>
      <c r="I239" s="16">
        <v>380757.70156000002</v>
      </c>
    </row>
    <row r="240" spans="1:9" x14ac:dyDescent="0.25">
      <c r="A240" s="174"/>
      <c r="B240" s="179"/>
      <c r="C240" s="24" t="s">
        <v>194</v>
      </c>
      <c r="D240" s="24" t="s">
        <v>195</v>
      </c>
      <c r="E240" s="24" t="s">
        <v>738</v>
      </c>
      <c r="F240" s="24" t="s">
        <v>739</v>
      </c>
      <c r="G240" s="15"/>
      <c r="H240" s="15"/>
      <c r="I240" s="16">
        <v>240.73829000000001</v>
      </c>
    </row>
    <row r="241" spans="1:9" x14ac:dyDescent="0.25">
      <c r="A241" s="174" t="s">
        <v>113</v>
      </c>
      <c r="B241" s="179" t="s">
        <v>114</v>
      </c>
      <c r="C241" s="179" t="s">
        <v>248</v>
      </c>
      <c r="D241" s="179" t="s">
        <v>249</v>
      </c>
      <c r="E241" s="24" t="s">
        <v>650</v>
      </c>
      <c r="F241" s="24" t="s">
        <v>651</v>
      </c>
      <c r="G241" s="15"/>
      <c r="H241" s="15"/>
      <c r="I241" s="16">
        <v>56380.233139999997</v>
      </c>
    </row>
    <row r="242" spans="1:9" x14ac:dyDescent="0.25">
      <c r="A242" s="174"/>
      <c r="B242" s="179"/>
      <c r="C242" s="179"/>
      <c r="D242" s="179"/>
      <c r="E242" s="24" t="s">
        <v>778</v>
      </c>
      <c r="F242" s="24" t="s">
        <v>779</v>
      </c>
      <c r="G242" s="15"/>
      <c r="H242" s="15"/>
      <c r="I242" s="16">
        <v>50846.282290000003</v>
      </c>
    </row>
    <row r="243" spans="1:9" x14ac:dyDescent="0.25">
      <c r="A243" s="174"/>
      <c r="B243" s="179"/>
      <c r="C243" s="179"/>
      <c r="D243" s="179"/>
      <c r="E243" s="24" t="s">
        <v>652</v>
      </c>
      <c r="F243" s="24" t="s">
        <v>653</v>
      </c>
      <c r="G243" s="15">
        <v>3396560.6090000002</v>
      </c>
      <c r="H243" s="15">
        <v>3396560.6090000002</v>
      </c>
      <c r="I243" s="16">
        <v>5695945.9115300002</v>
      </c>
    </row>
    <row r="244" spans="1:9" x14ac:dyDescent="0.25">
      <c r="A244" s="174"/>
      <c r="B244" s="179"/>
      <c r="C244" s="179"/>
      <c r="D244" s="179"/>
      <c r="E244" s="24" t="s">
        <v>654</v>
      </c>
      <c r="F244" s="24" t="s">
        <v>655</v>
      </c>
      <c r="G244" s="15">
        <v>2002770</v>
      </c>
      <c r="H244" s="15">
        <v>2002770</v>
      </c>
      <c r="I244" s="16">
        <v>1819391.49116</v>
      </c>
    </row>
    <row r="245" spans="1:9" x14ac:dyDescent="0.25">
      <c r="A245" s="174"/>
      <c r="B245" s="179"/>
      <c r="C245" s="179"/>
      <c r="D245" s="179"/>
      <c r="E245" s="24" t="s">
        <v>656</v>
      </c>
      <c r="F245" s="24" t="s">
        <v>657</v>
      </c>
      <c r="G245" s="15">
        <v>196700.21</v>
      </c>
      <c r="H245" s="15">
        <v>196700.21</v>
      </c>
      <c r="I245" s="16">
        <v>133556.97596000001</v>
      </c>
    </row>
    <row r="246" spans="1:9" x14ac:dyDescent="0.25">
      <c r="A246" s="174"/>
      <c r="B246" s="179"/>
      <c r="C246" s="24" t="s">
        <v>230</v>
      </c>
      <c r="D246" s="24" t="s">
        <v>231</v>
      </c>
      <c r="E246" s="24" t="s">
        <v>658</v>
      </c>
      <c r="F246" s="24" t="s">
        <v>659</v>
      </c>
      <c r="G246" s="15">
        <v>7105860</v>
      </c>
      <c r="H246" s="15">
        <v>7105860</v>
      </c>
      <c r="I246" s="16">
        <v>7002231.1476999996</v>
      </c>
    </row>
    <row r="247" spans="1:9" x14ac:dyDescent="0.25">
      <c r="A247" s="174"/>
      <c r="B247" s="179"/>
      <c r="C247" s="24" t="s">
        <v>194</v>
      </c>
      <c r="D247" s="24" t="s">
        <v>195</v>
      </c>
      <c r="E247" s="24" t="s">
        <v>208</v>
      </c>
      <c r="F247" s="24" t="s">
        <v>209</v>
      </c>
      <c r="G247" s="15"/>
      <c r="H247" s="15"/>
      <c r="I247" s="16">
        <v>12.87214</v>
      </c>
    </row>
    <row r="248" spans="1:9" x14ac:dyDescent="0.25">
      <c r="A248" s="174"/>
      <c r="B248" s="179"/>
      <c r="C248" s="24" t="s">
        <v>216</v>
      </c>
      <c r="D248" s="24" t="s">
        <v>217</v>
      </c>
      <c r="E248" s="24" t="s">
        <v>714</v>
      </c>
      <c r="F248" s="24" t="s">
        <v>367</v>
      </c>
      <c r="G248" s="15"/>
      <c r="H248" s="15"/>
      <c r="I248" s="16">
        <v>3593.70613</v>
      </c>
    </row>
    <row r="249" spans="1:9" x14ac:dyDescent="0.25">
      <c r="A249" s="174"/>
      <c r="B249" s="179"/>
      <c r="C249" s="24" t="s">
        <v>662</v>
      </c>
      <c r="D249" s="24" t="s">
        <v>663</v>
      </c>
      <c r="E249" s="24" t="s">
        <v>664</v>
      </c>
      <c r="F249" s="24" t="s">
        <v>663</v>
      </c>
      <c r="G249" s="15"/>
      <c r="H249" s="15"/>
      <c r="I249" s="16">
        <v>48114.658060000002</v>
      </c>
    </row>
    <row r="250" spans="1:9" x14ac:dyDescent="0.25">
      <c r="A250" s="174" t="s">
        <v>115</v>
      </c>
      <c r="B250" s="179" t="s">
        <v>116</v>
      </c>
      <c r="C250" s="179" t="s">
        <v>665</v>
      </c>
      <c r="D250" s="179" t="s">
        <v>666</v>
      </c>
      <c r="E250" s="24" t="s">
        <v>667</v>
      </c>
      <c r="F250" s="24" t="s">
        <v>668</v>
      </c>
      <c r="G250" s="15">
        <v>34917.786999999997</v>
      </c>
      <c r="H250" s="15">
        <v>34917.786999999997</v>
      </c>
      <c r="I250" s="16"/>
    </row>
    <row r="251" spans="1:9" x14ac:dyDescent="0.25">
      <c r="A251" s="174"/>
      <c r="B251" s="179"/>
      <c r="C251" s="179"/>
      <c r="D251" s="179"/>
      <c r="E251" s="24" t="s">
        <v>669</v>
      </c>
      <c r="F251" s="24" t="s">
        <v>670</v>
      </c>
      <c r="G251" s="15">
        <v>1141.807</v>
      </c>
      <c r="H251" s="15">
        <v>1141.807</v>
      </c>
      <c r="I251" s="16"/>
    </row>
    <row r="252" spans="1:9" x14ac:dyDescent="0.25">
      <c r="A252" s="174"/>
      <c r="B252" s="179"/>
      <c r="C252" s="179"/>
      <c r="D252" s="179"/>
      <c r="E252" s="24" t="s">
        <v>671</v>
      </c>
      <c r="F252" s="24" t="s">
        <v>672</v>
      </c>
      <c r="G252" s="15">
        <v>920.93700000000001</v>
      </c>
      <c r="H252" s="15">
        <v>920.93700000000001</v>
      </c>
      <c r="I252" s="16"/>
    </row>
    <row r="253" spans="1:9" x14ac:dyDescent="0.25">
      <c r="A253" s="174"/>
      <c r="B253" s="179"/>
      <c r="C253" s="179"/>
      <c r="D253" s="179"/>
      <c r="E253" s="24" t="s">
        <v>780</v>
      </c>
      <c r="F253" s="24" t="s">
        <v>781</v>
      </c>
      <c r="G253" s="15">
        <v>740.25900000000001</v>
      </c>
      <c r="H253" s="15">
        <v>740.25900000000001</v>
      </c>
      <c r="I253" s="16"/>
    </row>
    <row r="254" spans="1:9" x14ac:dyDescent="0.25">
      <c r="A254" s="174"/>
      <c r="B254" s="179"/>
      <c r="C254" s="24" t="s">
        <v>673</v>
      </c>
      <c r="D254" s="24" t="s">
        <v>666</v>
      </c>
      <c r="E254" s="24" t="s">
        <v>674</v>
      </c>
      <c r="F254" s="24" t="s">
        <v>675</v>
      </c>
      <c r="G254" s="15">
        <v>2128.5889999999999</v>
      </c>
      <c r="H254" s="15">
        <v>2128.5889999999999</v>
      </c>
      <c r="I254" s="16"/>
    </row>
    <row r="255" spans="1:9" x14ac:dyDescent="0.25">
      <c r="A255" s="174" t="s">
        <v>145</v>
      </c>
      <c r="B255" s="179" t="s">
        <v>146</v>
      </c>
      <c r="C255" s="24" t="s">
        <v>216</v>
      </c>
      <c r="D255" s="24" t="s">
        <v>217</v>
      </c>
      <c r="E255" s="24" t="s">
        <v>714</v>
      </c>
      <c r="F255" s="24" t="s">
        <v>367</v>
      </c>
      <c r="G255" s="15">
        <v>366367.74</v>
      </c>
      <c r="H255" s="15">
        <v>366367.74</v>
      </c>
      <c r="I255" s="16"/>
    </row>
    <row r="256" spans="1:9" x14ac:dyDescent="0.25">
      <c r="A256" s="174"/>
      <c r="B256" s="179"/>
      <c r="C256" s="24" t="s">
        <v>363</v>
      </c>
      <c r="D256" s="24" t="s">
        <v>217</v>
      </c>
      <c r="E256" s="24" t="s">
        <v>366</v>
      </c>
      <c r="F256" s="24" t="s">
        <v>367</v>
      </c>
      <c r="G256" s="15"/>
      <c r="H256" s="15"/>
      <c r="I256" s="16"/>
    </row>
    <row r="257" spans="1:9" x14ac:dyDescent="0.25">
      <c r="A257" s="174" t="s">
        <v>676</v>
      </c>
      <c r="B257" s="179" t="s">
        <v>677</v>
      </c>
      <c r="C257" s="179" t="s">
        <v>172</v>
      </c>
      <c r="D257" s="179" t="s">
        <v>173</v>
      </c>
      <c r="E257" s="24" t="s">
        <v>678</v>
      </c>
      <c r="F257" s="24" t="s">
        <v>679</v>
      </c>
      <c r="G257" s="15"/>
      <c r="H257" s="15"/>
      <c r="I257" s="16">
        <v>285158.87699999998</v>
      </c>
    </row>
    <row r="258" spans="1:9" x14ac:dyDescent="0.25">
      <c r="A258" s="174"/>
      <c r="B258" s="179"/>
      <c r="C258" s="179"/>
      <c r="D258" s="179"/>
      <c r="E258" s="24" t="s">
        <v>680</v>
      </c>
      <c r="F258" s="24" t="s">
        <v>681</v>
      </c>
      <c r="G258" s="15"/>
      <c r="H258" s="15"/>
      <c r="I258" s="16">
        <v>1909774.0948099999</v>
      </c>
    </row>
    <row r="259" spans="1:9" x14ac:dyDescent="0.25">
      <c r="A259" s="174"/>
      <c r="B259" s="179"/>
      <c r="C259" s="179" t="s">
        <v>194</v>
      </c>
      <c r="D259" s="179" t="s">
        <v>195</v>
      </c>
      <c r="E259" s="24" t="s">
        <v>782</v>
      </c>
      <c r="F259" s="24" t="s">
        <v>783</v>
      </c>
      <c r="G259" s="15"/>
      <c r="H259" s="15"/>
      <c r="I259" s="16">
        <v>2007.5419899999999</v>
      </c>
    </row>
    <row r="260" spans="1:9" x14ac:dyDescent="0.25">
      <c r="A260" s="174"/>
      <c r="B260" s="179"/>
      <c r="C260" s="179"/>
      <c r="D260" s="179"/>
      <c r="E260" s="24" t="s">
        <v>784</v>
      </c>
      <c r="F260" s="24" t="s">
        <v>785</v>
      </c>
      <c r="G260" s="15"/>
      <c r="H260" s="15"/>
      <c r="I260" s="16">
        <v>1730.97621</v>
      </c>
    </row>
    <row r="261" spans="1:9" x14ac:dyDescent="0.25">
      <c r="A261" s="32" t="s">
        <v>117</v>
      </c>
      <c r="B261" s="24" t="s">
        <v>118</v>
      </c>
      <c r="C261" s="24" t="s">
        <v>216</v>
      </c>
      <c r="D261" s="24" t="s">
        <v>217</v>
      </c>
      <c r="E261" s="24" t="s">
        <v>682</v>
      </c>
      <c r="F261" s="24" t="s">
        <v>683</v>
      </c>
      <c r="G261" s="15"/>
      <c r="H261" s="15"/>
      <c r="I261" s="16">
        <v>72503.49811</v>
      </c>
    </row>
    <row r="262" spans="1:9" x14ac:dyDescent="0.25">
      <c r="A262" s="174" t="s">
        <v>121</v>
      </c>
      <c r="B262" s="179" t="s">
        <v>122</v>
      </c>
      <c r="C262" s="179" t="s">
        <v>686</v>
      </c>
      <c r="D262" s="179" t="s">
        <v>687</v>
      </c>
      <c r="E262" s="24" t="s">
        <v>688</v>
      </c>
      <c r="F262" s="24" t="s">
        <v>689</v>
      </c>
      <c r="G262" s="15">
        <v>120</v>
      </c>
      <c r="H262" s="15">
        <v>120</v>
      </c>
      <c r="I262" s="16">
        <v>607.05782999999997</v>
      </c>
    </row>
    <row r="263" spans="1:9" x14ac:dyDescent="0.25">
      <c r="A263" s="174"/>
      <c r="B263" s="179"/>
      <c r="C263" s="179"/>
      <c r="D263" s="179"/>
      <c r="E263" s="24" t="s">
        <v>690</v>
      </c>
      <c r="F263" s="24" t="s">
        <v>691</v>
      </c>
      <c r="G263" s="15">
        <v>10</v>
      </c>
      <c r="H263" s="15">
        <v>10</v>
      </c>
      <c r="I263" s="16">
        <v>14.454409999999999</v>
      </c>
    </row>
    <row r="264" spans="1:9" x14ac:dyDescent="0.25">
      <c r="A264" s="174"/>
      <c r="B264" s="179"/>
      <c r="C264" s="179"/>
      <c r="D264" s="179"/>
      <c r="E264" s="24" t="s">
        <v>692</v>
      </c>
      <c r="F264" s="24" t="s">
        <v>693</v>
      </c>
      <c r="G264" s="15">
        <v>120</v>
      </c>
      <c r="H264" s="15">
        <v>120</v>
      </c>
      <c r="I264" s="16">
        <v>43.678649999999998</v>
      </c>
    </row>
    <row r="265" spans="1:9" x14ac:dyDescent="0.25">
      <c r="A265" s="176" t="s">
        <v>123</v>
      </c>
      <c r="B265" s="177" t="s">
        <v>124</v>
      </c>
      <c r="C265" s="24" t="s">
        <v>302</v>
      </c>
      <c r="D265" s="24" t="s">
        <v>303</v>
      </c>
      <c r="E265" s="24" t="s">
        <v>304</v>
      </c>
      <c r="F265" s="24" t="s">
        <v>303</v>
      </c>
      <c r="G265" s="15">
        <v>33000</v>
      </c>
      <c r="H265" s="15">
        <v>33000</v>
      </c>
      <c r="I265" s="16">
        <v>270</v>
      </c>
    </row>
    <row r="266" spans="1:9" x14ac:dyDescent="0.25">
      <c r="A266" s="176"/>
      <c r="B266" s="177"/>
      <c r="C266" s="33" t="s">
        <v>216</v>
      </c>
      <c r="D266" s="33" t="s">
        <v>217</v>
      </c>
      <c r="E266" s="33" t="s">
        <v>714</v>
      </c>
      <c r="F266" s="33" t="s">
        <v>367</v>
      </c>
      <c r="G266" s="15">
        <v>1926.06</v>
      </c>
      <c r="H266" s="15">
        <v>1926.06</v>
      </c>
      <c r="I266" s="16"/>
    </row>
    <row r="267" spans="1:9" x14ac:dyDescent="0.25">
      <c r="A267" s="178" t="s">
        <v>125</v>
      </c>
      <c r="B267" s="178"/>
      <c r="C267" s="178"/>
      <c r="D267" s="178"/>
      <c r="E267" s="178"/>
      <c r="F267" s="178"/>
      <c r="G267" s="178"/>
      <c r="H267" s="178"/>
      <c r="I267" s="178"/>
    </row>
    <row r="272" spans="1:9" x14ac:dyDescent="0.25">
      <c r="C272" s="83" t="s">
        <v>226</v>
      </c>
      <c r="D272" s="83" t="s">
        <v>173</v>
      </c>
      <c r="E272" s="83" t="s">
        <v>227</v>
      </c>
      <c r="F272" s="83" t="s">
        <v>203</v>
      </c>
      <c r="G272" s="15"/>
      <c r="H272" s="15"/>
      <c r="I272" s="16">
        <v>26.578029999999998</v>
      </c>
    </row>
    <row r="273" spans="3:9" x14ac:dyDescent="0.25">
      <c r="C273" s="83" t="s">
        <v>228</v>
      </c>
      <c r="D273" s="83" t="s">
        <v>195</v>
      </c>
      <c r="E273" s="83" t="s">
        <v>229</v>
      </c>
      <c r="F273" s="83" t="s">
        <v>215</v>
      </c>
      <c r="G273" s="15"/>
      <c r="H273" s="15"/>
      <c r="I273" s="16">
        <v>76.212810000000005</v>
      </c>
    </row>
    <row r="274" spans="3:9" x14ac:dyDescent="0.25">
      <c r="C274" s="179" t="s">
        <v>359</v>
      </c>
      <c r="D274" s="179" t="s">
        <v>231</v>
      </c>
      <c r="E274" s="83" t="s">
        <v>360</v>
      </c>
      <c r="F274" s="83" t="s">
        <v>281</v>
      </c>
      <c r="G274" s="15">
        <v>5.0090000000000003</v>
      </c>
      <c r="H274" s="15">
        <v>5.0090000000000003</v>
      </c>
      <c r="I274" s="16">
        <v>0</v>
      </c>
    </row>
    <row r="275" spans="3:9" x14ac:dyDescent="0.25">
      <c r="C275" s="179"/>
      <c r="D275" s="179"/>
      <c r="E275" s="83" t="s">
        <v>711</v>
      </c>
      <c r="F275" s="83" t="s">
        <v>295</v>
      </c>
      <c r="G275" s="15">
        <v>87.116</v>
      </c>
      <c r="H275" s="15">
        <v>87.116</v>
      </c>
      <c r="I275" s="16">
        <v>0</v>
      </c>
    </row>
    <row r="276" spans="3:9" x14ac:dyDescent="0.25">
      <c r="C276" s="179"/>
      <c r="D276" s="179"/>
      <c r="E276" s="83" t="s">
        <v>361</v>
      </c>
      <c r="F276" s="83" t="s">
        <v>297</v>
      </c>
      <c r="G276" s="15">
        <v>33914.355000000003</v>
      </c>
      <c r="H276" s="15">
        <v>33914.355000000003</v>
      </c>
      <c r="I276" s="16">
        <v>25976.297839999999</v>
      </c>
    </row>
    <row r="277" spans="3:9" x14ac:dyDescent="0.25">
      <c r="C277" s="83" t="s">
        <v>228</v>
      </c>
      <c r="D277" s="83" t="s">
        <v>195</v>
      </c>
      <c r="E277" s="83" t="s">
        <v>362</v>
      </c>
      <c r="F277" s="83" t="s">
        <v>209</v>
      </c>
      <c r="G277" s="15">
        <v>6.7690000000000001</v>
      </c>
      <c r="H277" s="15">
        <v>6.7690000000000001</v>
      </c>
      <c r="I277" s="16">
        <v>500.11108999999999</v>
      </c>
    </row>
    <row r="278" spans="3:9" x14ac:dyDescent="0.25">
      <c r="C278" s="83" t="s">
        <v>363</v>
      </c>
      <c r="D278" s="83" t="s">
        <v>217</v>
      </c>
      <c r="E278" s="83" t="s">
        <v>366</v>
      </c>
      <c r="F278" s="83" t="s">
        <v>367</v>
      </c>
      <c r="G278" s="15"/>
      <c r="H278" s="15"/>
      <c r="I278" s="16">
        <v>33569.17121</v>
      </c>
    </row>
    <row r="279" spans="3:9" x14ac:dyDescent="0.25">
      <c r="C279" s="83" t="s">
        <v>226</v>
      </c>
      <c r="D279" s="83" t="s">
        <v>173</v>
      </c>
      <c r="E279" s="83" t="s">
        <v>388</v>
      </c>
      <c r="F279" s="83" t="s">
        <v>369</v>
      </c>
      <c r="G279" s="15"/>
      <c r="H279" s="15"/>
      <c r="I279" s="16">
        <v>-34.798349999999999</v>
      </c>
    </row>
    <row r="280" spans="3:9" x14ac:dyDescent="0.25">
      <c r="C280" s="83" t="s">
        <v>228</v>
      </c>
      <c r="D280" s="83" t="s">
        <v>195</v>
      </c>
      <c r="E280" s="83" t="s">
        <v>389</v>
      </c>
      <c r="F280" s="83" t="s">
        <v>379</v>
      </c>
      <c r="G280" s="15"/>
      <c r="H280" s="15"/>
      <c r="I280" s="16">
        <v>6.6899699999999998</v>
      </c>
    </row>
    <row r="281" spans="3:9" x14ac:dyDescent="0.25">
      <c r="C281" s="83" t="s">
        <v>733</v>
      </c>
      <c r="D281" s="83" t="s">
        <v>734</v>
      </c>
      <c r="E281" s="83" t="s">
        <v>735</v>
      </c>
      <c r="F281" s="83" t="s">
        <v>734</v>
      </c>
      <c r="G281" s="15"/>
      <c r="H281" s="15"/>
      <c r="I281" s="16">
        <v>1790000</v>
      </c>
    </row>
    <row r="282" spans="3:9" x14ac:dyDescent="0.25">
      <c r="C282" s="179" t="s">
        <v>226</v>
      </c>
      <c r="D282" s="179" t="s">
        <v>173</v>
      </c>
      <c r="E282" s="83" t="s">
        <v>600</v>
      </c>
      <c r="F282" s="83" t="s">
        <v>601</v>
      </c>
      <c r="G282" s="15">
        <v>563492.43599999999</v>
      </c>
      <c r="H282" s="15">
        <v>563492.43599999999</v>
      </c>
      <c r="I282" s="16">
        <v>124052.88949</v>
      </c>
    </row>
    <row r="283" spans="3:9" x14ac:dyDescent="0.25">
      <c r="C283" s="179"/>
      <c r="D283" s="179"/>
      <c r="E283" s="83" t="s">
        <v>602</v>
      </c>
      <c r="F283" s="83" t="s">
        <v>603</v>
      </c>
      <c r="G283" s="15">
        <v>14408758.941</v>
      </c>
      <c r="H283" s="15">
        <v>14408758.941</v>
      </c>
      <c r="I283" s="16">
        <v>13352927.45425</v>
      </c>
    </row>
    <row r="284" spans="3:9" x14ac:dyDescent="0.25">
      <c r="C284" s="83" t="s">
        <v>228</v>
      </c>
      <c r="D284" s="83" t="s">
        <v>195</v>
      </c>
      <c r="E284" s="83" t="s">
        <v>604</v>
      </c>
      <c r="F284" s="83" t="s">
        <v>605</v>
      </c>
      <c r="G284" s="15"/>
      <c r="H284" s="15"/>
      <c r="I284" s="16">
        <v>220.41439</v>
      </c>
    </row>
    <row r="285" spans="3:9" x14ac:dyDescent="0.25">
      <c r="C285" s="179" t="s">
        <v>644</v>
      </c>
      <c r="D285" s="179" t="s">
        <v>607</v>
      </c>
      <c r="E285" s="83" t="s">
        <v>645</v>
      </c>
      <c r="F285" s="83" t="s">
        <v>609</v>
      </c>
      <c r="G285" s="15"/>
      <c r="H285" s="15"/>
      <c r="I285" s="16">
        <v>2</v>
      </c>
    </row>
    <row r="286" spans="3:9" x14ac:dyDescent="0.25">
      <c r="C286" s="179"/>
      <c r="D286" s="179"/>
      <c r="E286" s="83" t="s">
        <v>646</v>
      </c>
      <c r="F286" s="83" t="s">
        <v>617</v>
      </c>
      <c r="G286" s="15"/>
      <c r="H286" s="15"/>
      <c r="I286" s="16">
        <v>19.619800000000001</v>
      </c>
    </row>
    <row r="287" spans="3:9" x14ac:dyDescent="0.25">
      <c r="C287" s="83" t="s">
        <v>228</v>
      </c>
      <c r="D287" s="83" t="s">
        <v>195</v>
      </c>
      <c r="E287" s="83" t="s">
        <v>647</v>
      </c>
      <c r="F287" s="83" t="s">
        <v>639</v>
      </c>
      <c r="G287" s="15"/>
      <c r="H287" s="15"/>
      <c r="I287" s="16">
        <v>12</v>
      </c>
    </row>
    <row r="288" spans="3:9" x14ac:dyDescent="0.25">
      <c r="C288" s="83" t="s">
        <v>363</v>
      </c>
      <c r="D288" s="83" t="s">
        <v>217</v>
      </c>
      <c r="E288" s="83" t="s">
        <v>366</v>
      </c>
      <c r="F288" s="83" t="s">
        <v>367</v>
      </c>
      <c r="G288" s="15">
        <v>2205.3310000000001</v>
      </c>
      <c r="H288" s="15">
        <v>2205.3310000000001</v>
      </c>
      <c r="I288" s="16"/>
    </row>
  </sheetData>
  <mergeCells count="128">
    <mergeCell ref="A267:I267"/>
    <mergeCell ref="A12:B12"/>
    <mergeCell ref="C12:F12"/>
    <mergeCell ref="A262:A264"/>
    <mergeCell ref="B262:B264"/>
    <mergeCell ref="C262:C264"/>
    <mergeCell ref="D262:D264"/>
    <mergeCell ref="A265:A266"/>
    <mergeCell ref="B265:B266"/>
    <mergeCell ref="A257:A260"/>
    <mergeCell ref="B257:B260"/>
    <mergeCell ref="C257:C258"/>
    <mergeCell ref="D257:D258"/>
    <mergeCell ref="C259:C260"/>
    <mergeCell ref="D259:D260"/>
    <mergeCell ref="A250:A254"/>
    <mergeCell ref="B250:B254"/>
    <mergeCell ref="C250:C253"/>
    <mergeCell ref="D250:D253"/>
    <mergeCell ref="A255:A256"/>
    <mergeCell ref="B255:B256"/>
    <mergeCell ref="A239:A240"/>
    <mergeCell ref="B239:B240"/>
    <mergeCell ref="A241:A249"/>
    <mergeCell ref="B241:B249"/>
    <mergeCell ref="C241:C245"/>
    <mergeCell ref="D241:D245"/>
    <mergeCell ref="A217:A238"/>
    <mergeCell ref="B217:B238"/>
    <mergeCell ref="C217:C224"/>
    <mergeCell ref="D217:D224"/>
    <mergeCell ref="C225:C234"/>
    <mergeCell ref="D225:D234"/>
    <mergeCell ref="C236:C237"/>
    <mergeCell ref="D236:D237"/>
    <mergeCell ref="A205:A212"/>
    <mergeCell ref="B205:B212"/>
    <mergeCell ref="C205:C210"/>
    <mergeCell ref="D205:D210"/>
    <mergeCell ref="A213:A216"/>
    <mergeCell ref="B213:B216"/>
    <mergeCell ref="C214:C215"/>
    <mergeCell ref="D214:D215"/>
    <mergeCell ref="A197:A204"/>
    <mergeCell ref="B197:B204"/>
    <mergeCell ref="C197:C198"/>
    <mergeCell ref="D197:D198"/>
    <mergeCell ref="C199:C202"/>
    <mergeCell ref="D199:D202"/>
    <mergeCell ref="C203:C204"/>
    <mergeCell ref="D203:D204"/>
    <mergeCell ref="A119:A196"/>
    <mergeCell ref="B119:B196"/>
    <mergeCell ref="C119:C139"/>
    <mergeCell ref="D119:D139"/>
    <mergeCell ref="C141:C176"/>
    <mergeCell ref="D141:D176"/>
    <mergeCell ref="C177:C180"/>
    <mergeCell ref="D177:D180"/>
    <mergeCell ref="C181:C195"/>
    <mergeCell ref="D181:D195"/>
    <mergeCell ref="A98:A109"/>
    <mergeCell ref="B98:B109"/>
    <mergeCell ref="C98:C99"/>
    <mergeCell ref="D98:D99"/>
    <mergeCell ref="C100:C104"/>
    <mergeCell ref="D100:D104"/>
    <mergeCell ref="C106:C107"/>
    <mergeCell ref="D106:D107"/>
    <mergeCell ref="A110:A118"/>
    <mergeCell ref="B110:B118"/>
    <mergeCell ref="C110:C111"/>
    <mergeCell ref="D110:D111"/>
    <mergeCell ref="C112:C115"/>
    <mergeCell ref="D112:D115"/>
    <mergeCell ref="C117:C118"/>
    <mergeCell ref="D117:D118"/>
    <mergeCell ref="C82:C86"/>
    <mergeCell ref="D82:D86"/>
    <mergeCell ref="C35:C36"/>
    <mergeCell ref="D35:D36"/>
    <mergeCell ref="A39:A97"/>
    <mergeCell ref="B39:B97"/>
    <mergeCell ref="C39:C41"/>
    <mergeCell ref="D39:D41"/>
    <mergeCell ref="C46:C47"/>
    <mergeCell ref="D46:D47"/>
    <mergeCell ref="C48:C63"/>
    <mergeCell ref="D48:D63"/>
    <mergeCell ref="C87:C91"/>
    <mergeCell ref="D87:D91"/>
    <mergeCell ref="C93:C95"/>
    <mergeCell ref="D93:D95"/>
    <mergeCell ref="A6:I6"/>
    <mergeCell ref="A7:I7"/>
    <mergeCell ref="A9:B11"/>
    <mergeCell ref="C9:D11"/>
    <mergeCell ref="E9:F9"/>
    <mergeCell ref="G9:I9"/>
    <mergeCell ref="E10:F11"/>
    <mergeCell ref="A23:A26"/>
    <mergeCell ref="B23:B26"/>
    <mergeCell ref="C24:C26"/>
    <mergeCell ref="D24:D26"/>
    <mergeCell ref="C274:C276"/>
    <mergeCell ref="D274:D276"/>
    <mergeCell ref="C282:C283"/>
    <mergeCell ref="D282:D283"/>
    <mergeCell ref="C285:C286"/>
    <mergeCell ref="D285:D286"/>
    <mergeCell ref="A13:A15"/>
    <mergeCell ref="B13:B15"/>
    <mergeCell ref="C13:C14"/>
    <mergeCell ref="D13:D14"/>
    <mergeCell ref="A17:A21"/>
    <mergeCell ref="B17:B21"/>
    <mergeCell ref="C17:C21"/>
    <mergeCell ref="D17:D21"/>
    <mergeCell ref="A27:A38"/>
    <mergeCell ref="B27:B38"/>
    <mergeCell ref="C27:C28"/>
    <mergeCell ref="D27:D28"/>
    <mergeCell ref="C29:C33"/>
    <mergeCell ref="D29:D33"/>
    <mergeCell ref="C66:C72"/>
    <mergeCell ref="D66:D72"/>
    <mergeCell ref="C73:C80"/>
    <mergeCell ref="D73:D80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I117"/>
  <sheetViews>
    <sheetView showGridLines="0" workbookViewId="0">
      <selection activeCell="I12" sqref="H12:I12"/>
    </sheetView>
  </sheetViews>
  <sheetFormatPr defaultRowHeight="13.5" x14ac:dyDescent="0.25"/>
  <cols>
    <col min="1" max="1" width="7.42578125" style="13" customWidth="1"/>
    <col min="2" max="2" width="57.5703125" style="13" customWidth="1"/>
    <col min="3" max="3" width="3.28515625" style="13" bestFit="1" customWidth="1"/>
    <col min="4" max="4" width="27.28515625" style="13" bestFit="1" customWidth="1"/>
    <col min="5" max="9" width="19.140625" style="13" customWidth="1"/>
    <col min="10" max="16384" width="9.140625" style="13"/>
  </cols>
  <sheetData>
    <row r="1" spans="1:9" ht="20.25" x14ac:dyDescent="0.25">
      <c r="A1" s="51" t="s">
        <v>1312</v>
      </c>
    </row>
    <row r="2" spans="1:9" hidden="1" x14ac:dyDescent="0.25"/>
    <row r="3" spans="1:9" hidden="1" x14ac:dyDescent="0.25">
      <c r="A3" s="29" t="s">
        <v>0</v>
      </c>
    </row>
    <row r="4" spans="1:9" hidden="1" x14ac:dyDescent="0.25">
      <c r="A4" s="29" t="s">
        <v>1</v>
      </c>
    </row>
    <row r="5" spans="1:9" hidden="1" x14ac:dyDescent="0.25"/>
    <row r="6" spans="1:9" hidden="1" x14ac:dyDescent="0.25">
      <c r="A6" s="152" t="s">
        <v>2</v>
      </c>
      <c r="B6" s="152"/>
      <c r="C6" s="152"/>
      <c r="D6" s="152"/>
      <c r="E6" s="152"/>
      <c r="F6" s="152"/>
      <c r="G6" s="152"/>
      <c r="H6" s="152"/>
      <c r="I6" s="152"/>
    </row>
    <row r="7" spans="1:9" hidden="1" x14ac:dyDescent="0.25">
      <c r="A7" s="153" t="s">
        <v>143</v>
      </c>
      <c r="B7" s="153"/>
      <c r="C7" s="153"/>
      <c r="D7" s="153"/>
      <c r="E7" s="153"/>
      <c r="F7" s="153"/>
      <c r="G7" s="153"/>
      <c r="H7" s="153"/>
      <c r="I7" s="153"/>
    </row>
    <row r="8" spans="1:9" hidden="1" x14ac:dyDescent="0.25"/>
    <row r="9" spans="1:9" ht="14.25" x14ac:dyDescent="0.3">
      <c r="A9" s="160" t="s">
        <v>4</v>
      </c>
      <c r="B9" s="160"/>
      <c r="C9" s="160" t="s">
        <v>5</v>
      </c>
      <c r="D9" s="160"/>
      <c r="E9" s="172" t="s">
        <v>6</v>
      </c>
      <c r="F9" s="172"/>
      <c r="G9" s="172"/>
      <c r="H9" s="172"/>
      <c r="I9" s="172"/>
    </row>
    <row r="10" spans="1:9" ht="14.25" x14ac:dyDescent="0.3">
      <c r="A10" s="160"/>
      <c r="B10" s="160"/>
      <c r="C10" s="158" t="s">
        <v>7</v>
      </c>
      <c r="D10" s="158"/>
      <c r="E10" s="30" t="s">
        <v>8</v>
      </c>
      <c r="F10" s="30" t="s">
        <v>9</v>
      </c>
      <c r="G10" s="30" t="s">
        <v>10</v>
      </c>
      <c r="H10" s="30" t="s">
        <v>11</v>
      </c>
      <c r="I10" s="31" t="s">
        <v>12</v>
      </c>
    </row>
    <row r="11" spans="1:9" ht="40.5" x14ac:dyDescent="0.3">
      <c r="A11" s="160"/>
      <c r="B11" s="160"/>
      <c r="C11" s="158"/>
      <c r="D11" s="158"/>
      <c r="E11" s="30" t="s">
        <v>13</v>
      </c>
      <c r="F11" s="30" t="s">
        <v>14</v>
      </c>
      <c r="G11" s="30" t="s">
        <v>15</v>
      </c>
      <c r="H11" s="30" t="s">
        <v>16</v>
      </c>
      <c r="I11" s="31" t="s">
        <v>17</v>
      </c>
    </row>
    <row r="12" spans="1:9" x14ac:dyDescent="0.25">
      <c r="A12" s="165" t="s">
        <v>18</v>
      </c>
      <c r="B12" s="165"/>
      <c r="C12" s="173" t="s">
        <v>19</v>
      </c>
      <c r="D12" s="173"/>
      <c r="E12" s="11">
        <v>598210600.17900002</v>
      </c>
      <c r="F12" s="11">
        <v>615648833.87399995</v>
      </c>
      <c r="G12" s="11">
        <v>600950670.70576799</v>
      </c>
      <c r="H12" s="11">
        <v>587089844.776443</v>
      </c>
      <c r="I12" s="12">
        <v>13860678.9285251</v>
      </c>
    </row>
    <row r="13" spans="1:9" x14ac:dyDescent="0.25">
      <c r="A13" s="174" t="s">
        <v>20</v>
      </c>
      <c r="B13" s="175" t="s">
        <v>21</v>
      </c>
      <c r="C13" s="14" t="s">
        <v>22</v>
      </c>
      <c r="D13" s="14" t="s">
        <v>23</v>
      </c>
      <c r="E13" s="15">
        <v>214888.11799999999</v>
      </c>
      <c r="F13" s="15">
        <v>227713.71799999999</v>
      </c>
      <c r="G13" s="15">
        <v>222577.47958000001</v>
      </c>
      <c r="H13" s="15">
        <v>215880.4424</v>
      </c>
      <c r="I13" s="16">
        <v>6697.0371800000003</v>
      </c>
    </row>
    <row r="14" spans="1:9" x14ac:dyDescent="0.25">
      <c r="A14" s="174"/>
      <c r="B14" s="175"/>
      <c r="C14" s="14" t="s">
        <v>24</v>
      </c>
      <c r="D14" s="14" t="s">
        <v>25</v>
      </c>
      <c r="E14" s="15">
        <v>407257.25799999997</v>
      </c>
      <c r="F14" s="15">
        <v>445576.86900000001</v>
      </c>
      <c r="G14" s="15">
        <v>444113.01358000003</v>
      </c>
      <c r="H14" s="15">
        <v>415198.49304999999</v>
      </c>
      <c r="I14" s="16">
        <v>28914.520530000002</v>
      </c>
    </row>
    <row r="15" spans="1:9" x14ac:dyDescent="0.25">
      <c r="A15" s="174"/>
      <c r="B15" s="175"/>
      <c r="C15" s="14" t="s">
        <v>26</v>
      </c>
      <c r="D15" s="14" t="s">
        <v>27</v>
      </c>
      <c r="E15" s="15">
        <v>43008.432000000001</v>
      </c>
      <c r="F15" s="15">
        <v>43654.5</v>
      </c>
      <c r="G15" s="15">
        <v>43521.240100000003</v>
      </c>
      <c r="H15" s="15">
        <v>42817.663740000004</v>
      </c>
      <c r="I15" s="16">
        <v>703.57636000000002</v>
      </c>
    </row>
    <row r="16" spans="1:9" x14ac:dyDescent="0.25">
      <c r="A16" s="174"/>
      <c r="B16" s="175"/>
      <c r="C16" s="14" t="s">
        <v>28</v>
      </c>
      <c r="D16" s="14" t="s">
        <v>29</v>
      </c>
      <c r="E16" s="15">
        <v>114483.806</v>
      </c>
      <c r="F16" s="15">
        <v>220564.63800000001</v>
      </c>
      <c r="G16" s="15">
        <v>215449.02028999999</v>
      </c>
      <c r="H16" s="15">
        <v>113931.73785999999</v>
      </c>
      <c r="I16" s="16">
        <v>101517.28243000001</v>
      </c>
    </row>
    <row r="17" spans="1:9" x14ac:dyDescent="0.25">
      <c r="A17" s="174"/>
      <c r="B17" s="175"/>
      <c r="C17" s="14" t="s">
        <v>30</v>
      </c>
      <c r="D17" s="14" t="s">
        <v>31</v>
      </c>
      <c r="E17" s="15">
        <v>795611.24399999995</v>
      </c>
      <c r="F17" s="15">
        <v>834376.40599999996</v>
      </c>
      <c r="G17" s="15">
        <v>809873.14007922495</v>
      </c>
      <c r="H17" s="15">
        <v>695337.79405374499</v>
      </c>
      <c r="I17" s="16">
        <v>114535.34602548</v>
      </c>
    </row>
    <row r="18" spans="1:9" x14ac:dyDescent="0.25">
      <c r="A18" s="174"/>
      <c r="B18" s="175"/>
      <c r="C18" s="14" t="s">
        <v>32</v>
      </c>
      <c r="D18" s="14" t="s">
        <v>33</v>
      </c>
      <c r="E18" s="15">
        <v>57716.474000000002</v>
      </c>
      <c r="F18" s="15">
        <v>64497.233999999997</v>
      </c>
      <c r="G18" s="15">
        <v>63240.708059999997</v>
      </c>
      <c r="H18" s="15">
        <v>62862.941169999998</v>
      </c>
      <c r="I18" s="16">
        <v>377.76688999999999</v>
      </c>
    </row>
    <row r="19" spans="1:9" x14ac:dyDescent="0.25">
      <c r="A19" s="174"/>
      <c r="B19" s="175"/>
      <c r="C19" s="14" t="s">
        <v>34</v>
      </c>
      <c r="D19" s="14" t="s">
        <v>35</v>
      </c>
      <c r="E19" s="15">
        <v>50507.802000000003</v>
      </c>
      <c r="F19" s="15">
        <v>79113.534</v>
      </c>
      <c r="G19" s="15">
        <v>81788.080939934996</v>
      </c>
      <c r="H19" s="15">
        <v>81773.896389935006</v>
      </c>
      <c r="I19" s="16">
        <v>14.18455</v>
      </c>
    </row>
    <row r="20" spans="1:9" x14ac:dyDescent="0.25">
      <c r="A20" s="174"/>
      <c r="B20" s="175"/>
      <c r="C20" s="14" t="s">
        <v>36</v>
      </c>
      <c r="D20" s="14" t="s">
        <v>37</v>
      </c>
      <c r="E20" s="15">
        <v>2963350.307</v>
      </c>
      <c r="F20" s="15">
        <v>5698307.7589999996</v>
      </c>
      <c r="G20" s="15">
        <v>4790489.6182399997</v>
      </c>
      <c r="H20" s="15">
        <v>3916786.1189199998</v>
      </c>
      <c r="I20" s="16">
        <v>873703.49931999994</v>
      </c>
    </row>
    <row r="21" spans="1:9" x14ac:dyDescent="0.25">
      <c r="A21" s="174"/>
      <c r="B21" s="175"/>
      <c r="C21" s="14" t="s">
        <v>38</v>
      </c>
      <c r="D21" s="14" t="s">
        <v>39</v>
      </c>
      <c r="E21" s="15">
        <v>34116919.383000001</v>
      </c>
      <c r="F21" s="15">
        <v>40827845.163999997</v>
      </c>
      <c r="G21" s="15">
        <v>40466560.571429998</v>
      </c>
      <c r="H21" s="15">
        <v>40317651.20882</v>
      </c>
      <c r="I21" s="16">
        <v>148909.36261000001</v>
      </c>
    </row>
    <row r="22" spans="1:9" x14ac:dyDescent="0.25">
      <c r="A22" s="174"/>
      <c r="B22" s="175"/>
      <c r="C22" s="14" t="s">
        <v>40</v>
      </c>
      <c r="D22" s="14" t="s">
        <v>41</v>
      </c>
      <c r="E22" s="15">
        <v>3652939.807</v>
      </c>
      <c r="F22" s="15">
        <v>4273277.2419999996</v>
      </c>
      <c r="G22" s="15">
        <v>1789041.9741700001</v>
      </c>
      <c r="H22" s="15">
        <v>1138146.6163600001</v>
      </c>
      <c r="I22" s="16">
        <v>650895.35780999996</v>
      </c>
    </row>
    <row r="23" spans="1:9" x14ac:dyDescent="0.25">
      <c r="A23" s="174"/>
      <c r="B23" s="175"/>
      <c r="C23" s="14" t="s">
        <v>42</v>
      </c>
      <c r="D23" s="14" t="s">
        <v>43</v>
      </c>
      <c r="E23" s="15">
        <v>4799905.9869999997</v>
      </c>
      <c r="F23" s="15">
        <v>5500311.3200000003</v>
      </c>
      <c r="G23" s="15">
        <v>5431335.9321999997</v>
      </c>
      <c r="H23" s="15">
        <v>5339024.2159900004</v>
      </c>
      <c r="I23" s="16">
        <v>92311.716209999999</v>
      </c>
    </row>
    <row r="24" spans="1:9" x14ac:dyDescent="0.25">
      <c r="A24" s="174"/>
      <c r="B24" s="175"/>
      <c r="C24" s="14" t="s">
        <v>44</v>
      </c>
      <c r="D24" s="14" t="s">
        <v>45</v>
      </c>
      <c r="E24" s="15">
        <v>3161772.0150000001</v>
      </c>
      <c r="F24" s="15">
        <v>3998818.9479999999</v>
      </c>
      <c r="G24" s="15">
        <v>3738252.2351700002</v>
      </c>
      <c r="H24" s="15">
        <v>3430407.5351900002</v>
      </c>
      <c r="I24" s="16">
        <v>307844.69997999998</v>
      </c>
    </row>
    <row r="25" spans="1:9" x14ac:dyDescent="0.25">
      <c r="A25" s="174"/>
      <c r="B25" s="175"/>
      <c r="C25" s="14" t="s">
        <v>9</v>
      </c>
      <c r="D25" s="14" t="s">
        <v>46</v>
      </c>
      <c r="E25" s="15">
        <v>8724.4740000000002</v>
      </c>
      <c r="F25" s="15">
        <v>7781.7370000000001</v>
      </c>
      <c r="G25" s="15">
        <v>7043.6989899999999</v>
      </c>
      <c r="H25" s="15">
        <v>6391.5314099999996</v>
      </c>
      <c r="I25" s="16">
        <v>652.16758000000004</v>
      </c>
    </row>
    <row r="26" spans="1:9" x14ac:dyDescent="0.25">
      <c r="A26" s="174"/>
      <c r="B26" s="175"/>
      <c r="C26" s="14" t="s">
        <v>47</v>
      </c>
      <c r="D26" s="14" t="s">
        <v>48</v>
      </c>
      <c r="E26" s="15">
        <v>146818.99</v>
      </c>
      <c r="F26" s="15">
        <v>167918.82199999999</v>
      </c>
      <c r="G26" s="15">
        <v>58970.10151</v>
      </c>
      <c r="H26" s="15">
        <v>14059.532800000001</v>
      </c>
      <c r="I26" s="16">
        <v>44910.56871</v>
      </c>
    </row>
    <row r="27" spans="1:9" x14ac:dyDescent="0.25">
      <c r="A27" s="174"/>
      <c r="B27" s="175"/>
      <c r="C27" s="14" t="s">
        <v>49</v>
      </c>
      <c r="D27" s="14" t="s">
        <v>50</v>
      </c>
      <c r="E27" s="15">
        <v>12223.295</v>
      </c>
      <c r="F27" s="15">
        <v>11267.159</v>
      </c>
      <c r="G27" s="15">
        <v>10851.540870000001</v>
      </c>
      <c r="H27" s="15">
        <v>10686.340770000001</v>
      </c>
      <c r="I27" s="16">
        <v>165.20009999999999</v>
      </c>
    </row>
    <row r="28" spans="1:9" x14ac:dyDescent="0.25">
      <c r="A28" s="174"/>
      <c r="B28" s="175"/>
      <c r="C28" s="14" t="s">
        <v>51</v>
      </c>
      <c r="D28" s="14" t="s">
        <v>52</v>
      </c>
      <c r="E28" s="15">
        <v>3063381.4169999999</v>
      </c>
      <c r="F28" s="15">
        <v>4304573.784</v>
      </c>
      <c r="G28" s="15">
        <v>2637420.2507600002</v>
      </c>
      <c r="H28" s="15">
        <v>740637.86251000001</v>
      </c>
      <c r="I28" s="16">
        <v>1896782.3882500001</v>
      </c>
    </row>
    <row r="29" spans="1:9" x14ac:dyDescent="0.25">
      <c r="A29" s="174"/>
      <c r="B29" s="175"/>
      <c r="C29" s="14" t="s">
        <v>53</v>
      </c>
      <c r="D29" s="14" t="s">
        <v>54</v>
      </c>
      <c r="E29" s="15">
        <v>26349.791000000001</v>
      </c>
      <c r="F29" s="15">
        <v>33454.135000000002</v>
      </c>
      <c r="G29" s="15">
        <v>24792.979619999998</v>
      </c>
      <c r="H29" s="15">
        <v>22488.428339999999</v>
      </c>
      <c r="I29" s="16">
        <v>2304.5512800000001</v>
      </c>
    </row>
    <row r="30" spans="1:9" x14ac:dyDescent="0.25">
      <c r="A30" s="174"/>
      <c r="B30" s="175"/>
      <c r="C30" s="14" t="s">
        <v>55</v>
      </c>
      <c r="D30" s="14" t="s">
        <v>56</v>
      </c>
      <c r="E30" s="15">
        <v>23667.948</v>
      </c>
      <c r="F30" s="15">
        <v>24794.042000000001</v>
      </c>
      <c r="G30" s="15">
        <v>24086.12472</v>
      </c>
      <c r="H30" s="15">
        <v>23739.910609999999</v>
      </c>
      <c r="I30" s="16">
        <v>346.21411000000001</v>
      </c>
    </row>
    <row r="31" spans="1:9" x14ac:dyDescent="0.25">
      <c r="A31" s="174"/>
      <c r="B31" s="175"/>
      <c r="C31" s="14" t="s">
        <v>57</v>
      </c>
      <c r="D31" s="14" t="s">
        <v>58</v>
      </c>
      <c r="E31" s="15">
        <v>73786.47</v>
      </c>
      <c r="F31" s="15">
        <v>79244.289999999994</v>
      </c>
      <c r="G31" s="15">
        <v>78791.718770000007</v>
      </c>
      <c r="H31" s="15">
        <v>78243.625530000005</v>
      </c>
      <c r="I31" s="16">
        <v>548.09324000000004</v>
      </c>
    </row>
    <row r="32" spans="1:9" x14ac:dyDescent="0.25">
      <c r="A32" s="174"/>
      <c r="B32" s="175"/>
      <c r="C32" s="14" t="s">
        <v>59</v>
      </c>
      <c r="D32" s="14" t="s">
        <v>60</v>
      </c>
      <c r="E32" s="15">
        <v>21526.32</v>
      </c>
      <c r="F32" s="15">
        <v>17426.32</v>
      </c>
      <c r="G32" s="15">
        <v>17287.398700000002</v>
      </c>
      <c r="H32" s="15">
        <v>16661.292119999998</v>
      </c>
      <c r="I32" s="16">
        <v>626.10658000000001</v>
      </c>
    </row>
    <row r="33" spans="1:9" x14ac:dyDescent="0.25">
      <c r="A33" s="174"/>
      <c r="B33" s="175"/>
      <c r="C33" s="14" t="s">
        <v>61</v>
      </c>
      <c r="D33" s="14" t="s">
        <v>62</v>
      </c>
      <c r="E33" s="15">
        <v>17495.97</v>
      </c>
      <c r="F33" s="15">
        <v>19594.62</v>
      </c>
      <c r="G33" s="15">
        <v>18815.279849999999</v>
      </c>
      <c r="H33" s="15">
        <v>18607.239880000001</v>
      </c>
      <c r="I33" s="16">
        <v>208.03997000000001</v>
      </c>
    </row>
    <row r="34" spans="1:9" x14ac:dyDescent="0.25">
      <c r="A34" s="174"/>
      <c r="B34" s="175"/>
      <c r="C34" s="14" t="s">
        <v>10</v>
      </c>
      <c r="D34" s="14" t="s">
        <v>63</v>
      </c>
      <c r="E34" s="15">
        <v>835.62099999999998</v>
      </c>
      <c r="F34" s="15">
        <v>899.62099999999998</v>
      </c>
      <c r="G34" s="15">
        <v>834.94518000000005</v>
      </c>
      <c r="H34" s="15">
        <v>834.94518000000005</v>
      </c>
      <c r="I34" s="16"/>
    </row>
    <row r="35" spans="1:9" x14ac:dyDescent="0.25">
      <c r="A35" s="174"/>
      <c r="B35" s="175"/>
      <c r="C35" s="14" t="s">
        <v>64</v>
      </c>
      <c r="D35" s="14" t="s">
        <v>65</v>
      </c>
      <c r="E35" s="15">
        <v>8291.2199999999993</v>
      </c>
      <c r="F35" s="15">
        <v>7658.6779999999999</v>
      </c>
      <c r="G35" s="15">
        <v>7237.0840500000004</v>
      </c>
      <c r="H35" s="15">
        <v>7138.15816</v>
      </c>
      <c r="I35" s="16">
        <v>98.925889999999995</v>
      </c>
    </row>
    <row r="36" spans="1:9" x14ac:dyDescent="0.25">
      <c r="A36" s="174"/>
      <c r="B36" s="175"/>
      <c r="C36" s="14" t="s">
        <v>11</v>
      </c>
      <c r="D36" s="14" t="s">
        <v>66</v>
      </c>
      <c r="E36" s="15">
        <v>3384.72</v>
      </c>
      <c r="F36" s="15">
        <v>3250.355</v>
      </c>
      <c r="G36" s="15">
        <v>3072.1582199999998</v>
      </c>
      <c r="H36" s="15">
        <v>2870.9276799999998</v>
      </c>
      <c r="I36" s="16">
        <v>201.23053999999999</v>
      </c>
    </row>
    <row r="37" spans="1:9" x14ac:dyDescent="0.25">
      <c r="A37" s="174"/>
      <c r="B37" s="175"/>
      <c r="C37" s="14" t="s">
        <v>67</v>
      </c>
      <c r="D37" s="14" t="s">
        <v>68</v>
      </c>
      <c r="E37" s="15">
        <v>44716.381000000001</v>
      </c>
      <c r="F37" s="15">
        <v>43217.483999999997</v>
      </c>
      <c r="G37" s="15">
        <v>42470.247479999998</v>
      </c>
      <c r="H37" s="15">
        <v>41176.214319999999</v>
      </c>
      <c r="I37" s="16">
        <v>1294.03316</v>
      </c>
    </row>
    <row r="38" spans="1:9" x14ac:dyDescent="0.25">
      <c r="A38" s="174"/>
      <c r="B38" s="175"/>
      <c r="C38" s="14" t="s">
        <v>12</v>
      </c>
      <c r="D38" s="14" t="s">
        <v>69</v>
      </c>
      <c r="E38" s="15">
        <v>710.33399999999995</v>
      </c>
      <c r="F38" s="15">
        <v>710.33399999999995</v>
      </c>
      <c r="G38" s="15">
        <v>530.16669999999999</v>
      </c>
      <c r="H38" s="15">
        <v>479.68369000000001</v>
      </c>
      <c r="I38" s="16">
        <v>50.48301</v>
      </c>
    </row>
    <row r="39" spans="1:9" x14ac:dyDescent="0.25">
      <c r="A39" s="174"/>
      <c r="B39" s="175"/>
      <c r="C39" s="14" t="s">
        <v>70</v>
      </c>
      <c r="D39" s="14" t="s">
        <v>71</v>
      </c>
      <c r="E39" s="15">
        <v>2072825.602</v>
      </c>
      <c r="F39" s="15">
        <v>3010448.0559999999</v>
      </c>
      <c r="G39" s="15">
        <v>2979222.2613599999</v>
      </c>
      <c r="H39" s="15">
        <v>2897923.8467399999</v>
      </c>
      <c r="I39" s="16">
        <v>81298.414619999996</v>
      </c>
    </row>
    <row r="40" spans="1:9" x14ac:dyDescent="0.25">
      <c r="A40" s="174"/>
      <c r="B40" s="175"/>
      <c r="C40" s="14" t="s">
        <v>81</v>
      </c>
      <c r="D40" s="14" t="s">
        <v>82</v>
      </c>
      <c r="E40" s="15">
        <v>2220000</v>
      </c>
      <c r="F40" s="15">
        <v>0</v>
      </c>
      <c r="G40" s="15"/>
      <c r="H40" s="15"/>
      <c r="I40" s="16"/>
    </row>
    <row r="41" spans="1:9" x14ac:dyDescent="0.25">
      <c r="A41" s="32" t="s">
        <v>32</v>
      </c>
      <c r="B41" s="14" t="s">
        <v>72</v>
      </c>
      <c r="C41" s="14" t="s">
        <v>70</v>
      </c>
      <c r="D41" s="14" t="s">
        <v>71</v>
      </c>
      <c r="E41" s="15">
        <v>16346.795</v>
      </c>
      <c r="F41" s="15">
        <v>16346.795</v>
      </c>
      <c r="G41" s="15">
        <v>15979.169760000001</v>
      </c>
      <c r="H41" s="15">
        <v>8647.4118199999994</v>
      </c>
      <c r="I41" s="16">
        <v>7331.7579400000004</v>
      </c>
    </row>
    <row r="42" spans="1:9" x14ac:dyDescent="0.25">
      <c r="A42" s="32" t="s">
        <v>44</v>
      </c>
      <c r="B42" s="14" t="s">
        <v>74</v>
      </c>
      <c r="C42" s="14" t="s">
        <v>44</v>
      </c>
      <c r="D42" s="14" t="s">
        <v>45</v>
      </c>
      <c r="E42" s="15">
        <v>3807783.855</v>
      </c>
      <c r="F42" s="15">
        <v>3300149.111</v>
      </c>
      <c r="G42" s="15">
        <v>3165327.1765999999</v>
      </c>
      <c r="H42" s="15">
        <v>3092685.9273899999</v>
      </c>
      <c r="I42" s="16">
        <v>72641.249209999994</v>
      </c>
    </row>
    <row r="43" spans="1:9" x14ac:dyDescent="0.25">
      <c r="A43" s="32" t="s">
        <v>51</v>
      </c>
      <c r="B43" s="14" t="s">
        <v>127</v>
      </c>
      <c r="C43" s="14" t="s">
        <v>38</v>
      </c>
      <c r="D43" s="14" t="s">
        <v>39</v>
      </c>
      <c r="E43" s="15">
        <v>2283.221</v>
      </c>
      <c r="F43" s="15">
        <v>2283.221</v>
      </c>
      <c r="G43" s="15"/>
      <c r="H43" s="15"/>
      <c r="I43" s="16"/>
    </row>
    <row r="44" spans="1:9" x14ac:dyDescent="0.25">
      <c r="A44" s="174" t="s">
        <v>53</v>
      </c>
      <c r="B44" s="175" t="s">
        <v>75</v>
      </c>
      <c r="C44" s="14" t="s">
        <v>38</v>
      </c>
      <c r="D44" s="14" t="s">
        <v>39</v>
      </c>
      <c r="E44" s="15">
        <v>484761.14500000002</v>
      </c>
      <c r="F44" s="15">
        <v>501427.81199999998</v>
      </c>
      <c r="G44" s="15">
        <v>481742.29246000003</v>
      </c>
      <c r="H44" s="15">
        <v>464267.73933999997</v>
      </c>
      <c r="I44" s="16">
        <v>17474.55312</v>
      </c>
    </row>
    <row r="45" spans="1:9" x14ac:dyDescent="0.25">
      <c r="A45" s="174"/>
      <c r="B45" s="175"/>
      <c r="C45" s="14" t="s">
        <v>40</v>
      </c>
      <c r="D45" s="14" t="s">
        <v>41</v>
      </c>
      <c r="E45" s="15">
        <v>6567.1030000000001</v>
      </c>
      <c r="F45" s="15">
        <v>6567.1030000000001</v>
      </c>
      <c r="G45" s="15"/>
      <c r="H45" s="15"/>
      <c r="I45" s="16"/>
    </row>
    <row r="46" spans="1:9" x14ac:dyDescent="0.25">
      <c r="A46" s="174"/>
      <c r="B46" s="175"/>
      <c r="C46" s="14" t="s">
        <v>44</v>
      </c>
      <c r="D46" s="14" t="s">
        <v>45</v>
      </c>
      <c r="E46" s="15">
        <v>1107445.2720000001</v>
      </c>
      <c r="F46" s="15">
        <v>1107445.2720000001</v>
      </c>
      <c r="G46" s="15">
        <v>1087767.40344</v>
      </c>
      <c r="H46" s="15">
        <v>1083841.5990500001</v>
      </c>
      <c r="I46" s="16">
        <v>3925.8043899999998</v>
      </c>
    </row>
    <row r="47" spans="1:9" x14ac:dyDescent="0.25">
      <c r="A47" s="174"/>
      <c r="B47" s="175"/>
      <c r="C47" s="14" t="s">
        <v>47</v>
      </c>
      <c r="D47" s="14" t="s">
        <v>48</v>
      </c>
      <c r="E47" s="15">
        <v>59.307000000000002</v>
      </c>
      <c r="F47" s="15">
        <v>73.350999999999999</v>
      </c>
      <c r="G47" s="15"/>
      <c r="H47" s="15"/>
      <c r="I47" s="16"/>
    </row>
    <row r="48" spans="1:9" x14ac:dyDescent="0.25">
      <c r="A48" s="32" t="s">
        <v>10</v>
      </c>
      <c r="B48" s="14" t="s">
        <v>76</v>
      </c>
      <c r="C48" s="14" t="s">
        <v>38</v>
      </c>
      <c r="D48" s="14" t="s">
        <v>39</v>
      </c>
      <c r="E48" s="15">
        <v>1948263.2649999999</v>
      </c>
      <c r="F48" s="15">
        <v>1948263.2649999999</v>
      </c>
      <c r="G48" s="15">
        <v>1948263.2649999999</v>
      </c>
      <c r="H48" s="15">
        <v>1948263.2649999999</v>
      </c>
      <c r="I48" s="16"/>
    </row>
    <row r="49" spans="1:9" x14ac:dyDescent="0.25">
      <c r="A49" s="32" t="s">
        <v>12</v>
      </c>
      <c r="B49" s="14" t="s">
        <v>144</v>
      </c>
      <c r="C49" s="14" t="s">
        <v>24</v>
      </c>
      <c r="D49" s="14" t="s">
        <v>25</v>
      </c>
      <c r="E49" s="15">
        <v>0</v>
      </c>
      <c r="F49" s="15">
        <v>1800</v>
      </c>
      <c r="G49" s="15">
        <v>1800</v>
      </c>
      <c r="H49" s="15">
        <v>1799.01809</v>
      </c>
      <c r="I49" s="16">
        <v>0.98190999999999995</v>
      </c>
    </row>
    <row r="50" spans="1:9" x14ac:dyDescent="0.25">
      <c r="A50" s="32" t="s">
        <v>77</v>
      </c>
      <c r="B50" s="14" t="s">
        <v>78</v>
      </c>
      <c r="C50" s="14" t="s">
        <v>28</v>
      </c>
      <c r="D50" s="14" t="s">
        <v>29</v>
      </c>
      <c r="E50" s="15">
        <v>41139.404999999999</v>
      </c>
      <c r="F50" s="15">
        <v>37539.404999999999</v>
      </c>
      <c r="G50" s="15">
        <v>37193.201650000003</v>
      </c>
      <c r="H50" s="15">
        <v>37193.201650000003</v>
      </c>
      <c r="I50" s="16"/>
    </row>
    <row r="51" spans="1:9" x14ac:dyDescent="0.25">
      <c r="A51" s="174" t="s">
        <v>79</v>
      </c>
      <c r="B51" s="175" t="s">
        <v>80</v>
      </c>
      <c r="C51" s="14" t="s">
        <v>36</v>
      </c>
      <c r="D51" s="14" t="s">
        <v>37</v>
      </c>
      <c r="E51" s="15">
        <v>42902.949000000001</v>
      </c>
      <c r="F51" s="15">
        <v>42902.949000000001</v>
      </c>
      <c r="G51" s="15">
        <v>26109.335640000001</v>
      </c>
      <c r="H51" s="15">
        <v>19761.057970000002</v>
      </c>
      <c r="I51" s="16">
        <v>6348.2776700000004</v>
      </c>
    </row>
    <row r="52" spans="1:9" x14ac:dyDescent="0.25">
      <c r="A52" s="174"/>
      <c r="B52" s="175"/>
      <c r="C52" s="14" t="s">
        <v>81</v>
      </c>
      <c r="D52" s="14" t="s">
        <v>82</v>
      </c>
      <c r="E52" s="15">
        <v>5519.9750000000004</v>
      </c>
      <c r="F52" s="15">
        <v>5519.9750000000004</v>
      </c>
      <c r="G52" s="15"/>
      <c r="H52" s="15"/>
      <c r="I52" s="16"/>
    </row>
    <row r="53" spans="1:9" x14ac:dyDescent="0.25">
      <c r="A53" s="32" t="s">
        <v>83</v>
      </c>
      <c r="B53" s="14" t="s">
        <v>84</v>
      </c>
      <c r="C53" s="14" t="s">
        <v>42</v>
      </c>
      <c r="D53" s="14" t="s">
        <v>43</v>
      </c>
      <c r="E53" s="15">
        <v>22802581.774</v>
      </c>
      <c r="F53" s="15">
        <v>22802581.774</v>
      </c>
      <c r="G53" s="15">
        <v>22487866.828140002</v>
      </c>
      <c r="H53" s="15">
        <v>22117704.486140002</v>
      </c>
      <c r="I53" s="16">
        <v>370162.342</v>
      </c>
    </row>
    <row r="54" spans="1:9" x14ac:dyDescent="0.25">
      <c r="A54" s="32" t="s">
        <v>87</v>
      </c>
      <c r="B54" s="14" t="s">
        <v>88</v>
      </c>
      <c r="C54" s="14" t="s">
        <v>70</v>
      </c>
      <c r="D54" s="14" t="s">
        <v>71</v>
      </c>
      <c r="E54" s="15">
        <v>20034.246999999999</v>
      </c>
      <c r="F54" s="15">
        <v>4112.4089999999997</v>
      </c>
      <c r="G54" s="15">
        <v>3588.1552799999999</v>
      </c>
      <c r="H54" s="15">
        <v>3588.1552799999999</v>
      </c>
      <c r="I54" s="16"/>
    </row>
    <row r="55" spans="1:9" x14ac:dyDescent="0.25">
      <c r="A55" s="32" t="s">
        <v>89</v>
      </c>
      <c r="B55" s="14" t="s">
        <v>90</v>
      </c>
      <c r="C55" s="14" t="s">
        <v>70</v>
      </c>
      <c r="D55" s="14" t="s">
        <v>71</v>
      </c>
      <c r="E55" s="15">
        <v>8582.5550000000003</v>
      </c>
      <c r="F55" s="15">
        <v>6711.3950000000004</v>
      </c>
      <c r="G55" s="15">
        <v>4315.7736800000002</v>
      </c>
      <c r="H55" s="15">
        <v>4315.7736800000002</v>
      </c>
      <c r="I55" s="16"/>
    </row>
    <row r="56" spans="1:9" x14ac:dyDescent="0.25">
      <c r="A56" s="174" t="s">
        <v>91</v>
      </c>
      <c r="B56" s="175" t="s">
        <v>92</v>
      </c>
      <c r="C56" s="14" t="s">
        <v>36</v>
      </c>
      <c r="D56" s="14" t="s">
        <v>37</v>
      </c>
      <c r="E56" s="15">
        <v>25646.853999999999</v>
      </c>
      <c r="F56" s="15">
        <v>5487.4160000000002</v>
      </c>
      <c r="G56" s="15">
        <v>4887</v>
      </c>
      <c r="H56" s="15">
        <v>2140.5</v>
      </c>
      <c r="I56" s="16">
        <v>2746.5</v>
      </c>
    </row>
    <row r="57" spans="1:9" x14ac:dyDescent="0.25">
      <c r="A57" s="174"/>
      <c r="B57" s="175"/>
      <c r="C57" s="14" t="s">
        <v>38</v>
      </c>
      <c r="D57" s="14" t="s">
        <v>39</v>
      </c>
      <c r="E57" s="15">
        <v>1400</v>
      </c>
      <c r="F57" s="15">
        <v>2000</v>
      </c>
      <c r="G57" s="15"/>
      <c r="H57" s="15"/>
      <c r="I57" s="16"/>
    </row>
    <row r="58" spans="1:9" x14ac:dyDescent="0.25">
      <c r="A58" s="174"/>
      <c r="B58" s="175"/>
      <c r="C58" s="14" t="s">
        <v>40</v>
      </c>
      <c r="D58" s="14" t="s">
        <v>41</v>
      </c>
      <c r="E58" s="15">
        <v>185910</v>
      </c>
      <c r="F58" s="15">
        <v>243781.976</v>
      </c>
      <c r="G58" s="15">
        <v>30007.239689999999</v>
      </c>
      <c r="H58" s="15">
        <v>10898.215029999999</v>
      </c>
      <c r="I58" s="16">
        <v>19109.024659999999</v>
      </c>
    </row>
    <row r="59" spans="1:9" x14ac:dyDescent="0.25">
      <c r="A59" s="174"/>
      <c r="B59" s="175"/>
      <c r="C59" s="14" t="s">
        <v>51</v>
      </c>
      <c r="D59" s="14" t="s">
        <v>52</v>
      </c>
      <c r="E59" s="15">
        <v>0</v>
      </c>
      <c r="F59" s="15">
        <v>500</v>
      </c>
      <c r="G59" s="15">
        <v>500</v>
      </c>
      <c r="H59" s="15"/>
      <c r="I59" s="16">
        <v>500</v>
      </c>
    </row>
    <row r="60" spans="1:9" x14ac:dyDescent="0.25">
      <c r="A60" s="174" t="s">
        <v>93</v>
      </c>
      <c r="B60" s="175" t="s">
        <v>94</v>
      </c>
      <c r="C60" s="14" t="s">
        <v>22</v>
      </c>
      <c r="D60" s="14" t="s">
        <v>23</v>
      </c>
      <c r="E60" s="15">
        <v>3717.0479999999998</v>
      </c>
      <c r="F60" s="15">
        <v>3717.0479999999998</v>
      </c>
      <c r="G60" s="15">
        <v>1584.33644</v>
      </c>
      <c r="H60" s="15">
        <v>1262.9753000000001</v>
      </c>
      <c r="I60" s="16">
        <v>321.36113999999998</v>
      </c>
    </row>
    <row r="61" spans="1:9" x14ac:dyDescent="0.25">
      <c r="A61" s="174"/>
      <c r="B61" s="175"/>
      <c r="C61" s="14" t="s">
        <v>28</v>
      </c>
      <c r="D61" s="14" t="s">
        <v>29</v>
      </c>
      <c r="E61" s="15">
        <v>62733.813999999998</v>
      </c>
      <c r="F61" s="15">
        <v>64133.813999999998</v>
      </c>
      <c r="G61" s="15">
        <v>63786.745669999997</v>
      </c>
      <c r="H61" s="15">
        <v>63686.17267</v>
      </c>
      <c r="I61" s="16">
        <v>100.57299999999999</v>
      </c>
    </row>
    <row r="62" spans="1:9" x14ac:dyDescent="0.25">
      <c r="A62" s="174"/>
      <c r="B62" s="175"/>
      <c r="C62" s="14" t="s">
        <v>30</v>
      </c>
      <c r="D62" s="14" t="s">
        <v>31</v>
      </c>
      <c r="E62" s="15">
        <v>1169124.7139999999</v>
      </c>
      <c r="F62" s="15">
        <v>1193597.666</v>
      </c>
      <c r="G62" s="15">
        <v>1148276.30670448</v>
      </c>
      <c r="H62" s="15">
        <v>1032235.74094883</v>
      </c>
      <c r="I62" s="16">
        <v>116040.56575564999</v>
      </c>
    </row>
    <row r="63" spans="1:9" x14ac:dyDescent="0.25">
      <c r="A63" s="174"/>
      <c r="B63" s="175"/>
      <c r="C63" s="14" t="s">
        <v>36</v>
      </c>
      <c r="D63" s="14" t="s">
        <v>37</v>
      </c>
      <c r="E63" s="15">
        <v>309.07900000000001</v>
      </c>
      <c r="F63" s="15">
        <v>20667.177</v>
      </c>
      <c r="G63" s="15">
        <v>15757.796192620001</v>
      </c>
      <c r="H63" s="15">
        <v>10544.586782619999</v>
      </c>
      <c r="I63" s="16">
        <v>5213.2094100000004</v>
      </c>
    </row>
    <row r="64" spans="1:9" x14ac:dyDescent="0.25">
      <c r="A64" s="174"/>
      <c r="B64" s="175"/>
      <c r="C64" s="14" t="s">
        <v>38</v>
      </c>
      <c r="D64" s="14" t="s">
        <v>39</v>
      </c>
      <c r="E64" s="15">
        <v>298567.74900000001</v>
      </c>
      <c r="F64" s="15">
        <v>332900.45899999997</v>
      </c>
      <c r="G64" s="15">
        <v>243170.86598</v>
      </c>
      <c r="H64" s="15">
        <v>225867.85432000001</v>
      </c>
      <c r="I64" s="16">
        <v>17303.01166</v>
      </c>
    </row>
    <row r="65" spans="1:9" x14ac:dyDescent="0.25">
      <c r="A65" s="174"/>
      <c r="B65" s="175"/>
      <c r="C65" s="14" t="s">
        <v>40</v>
      </c>
      <c r="D65" s="14" t="s">
        <v>41</v>
      </c>
      <c r="E65" s="15">
        <v>4362776.875</v>
      </c>
      <c r="F65" s="15">
        <v>4455613.1509999996</v>
      </c>
      <c r="G65" s="15">
        <v>3358911.1693899999</v>
      </c>
      <c r="H65" s="15">
        <v>3286973.7372900001</v>
      </c>
      <c r="I65" s="16">
        <v>71937.432100000005</v>
      </c>
    </row>
    <row r="66" spans="1:9" x14ac:dyDescent="0.25">
      <c r="A66" s="174"/>
      <c r="B66" s="175"/>
      <c r="C66" s="14" t="s">
        <v>42</v>
      </c>
      <c r="D66" s="14" t="s">
        <v>43</v>
      </c>
      <c r="E66" s="15">
        <v>338.23599999999999</v>
      </c>
      <c r="F66" s="15">
        <v>338.23599999999999</v>
      </c>
      <c r="G66" s="15">
        <v>338.23599999999999</v>
      </c>
      <c r="H66" s="15"/>
      <c r="I66" s="16">
        <v>338.23599999999999</v>
      </c>
    </row>
    <row r="67" spans="1:9" x14ac:dyDescent="0.25">
      <c r="A67" s="174"/>
      <c r="B67" s="175"/>
      <c r="C67" s="14" t="s">
        <v>44</v>
      </c>
      <c r="D67" s="14" t="s">
        <v>45</v>
      </c>
      <c r="E67" s="15">
        <v>91920.508000000002</v>
      </c>
      <c r="F67" s="15">
        <v>128403.652</v>
      </c>
      <c r="G67" s="15">
        <v>67133.222880000001</v>
      </c>
      <c r="H67" s="15">
        <v>38183.459609999998</v>
      </c>
      <c r="I67" s="16">
        <v>28949.763269999999</v>
      </c>
    </row>
    <row r="68" spans="1:9" x14ac:dyDescent="0.25">
      <c r="A68" s="174"/>
      <c r="B68" s="175"/>
      <c r="C68" s="14" t="s">
        <v>55</v>
      </c>
      <c r="D68" s="14" t="s">
        <v>56</v>
      </c>
      <c r="E68" s="15">
        <v>3671.1</v>
      </c>
      <c r="F68" s="15">
        <v>3671.1</v>
      </c>
      <c r="G68" s="15">
        <v>3671.1</v>
      </c>
      <c r="H68" s="15">
        <v>3329.8962299999998</v>
      </c>
      <c r="I68" s="16">
        <v>341.20377000000002</v>
      </c>
    </row>
    <row r="69" spans="1:9" x14ac:dyDescent="0.25">
      <c r="A69" s="174"/>
      <c r="B69" s="175"/>
      <c r="C69" s="14" t="s">
        <v>70</v>
      </c>
      <c r="D69" s="14" t="s">
        <v>71</v>
      </c>
      <c r="E69" s="15">
        <v>424.95100000000002</v>
      </c>
      <c r="F69" s="15">
        <v>424.95100000000002</v>
      </c>
      <c r="G69" s="15">
        <v>424.95100000000002</v>
      </c>
      <c r="H69" s="15">
        <v>424.95100000000002</v>
      </c>
      <c r="I69" s="16"/>
    </row>
    <row r="70" spans="1:9" x14ac:dyDescent="0.25">
      <c r="A70" s="174" t="s">
        <v>95</v>
      </c>
      <c r="B70" s="175" t="s">
        <v>96</v>
      </c>
      <c r="C70" s="14" t="s">
        <v>28</v>
      </c>
      <c r="D70" s="14" t="s">
        <v>29</v>
      </c>
      <c r="E70" s="15">
        <v>6000</v>
      </c>
      <c r="F70" s="15">
        <v>5400</v>
      </c>
      <c r="G70" s="15"/>
      <c r="H70" s="15"/>
      <c r="I70" s="16"/>
    </row>
    <row r="71" spans="1:9" x14ac:dyDescent="0.25">
      <c r="A71" s="174"/>
      <c r="B71" s="175"/>
      <c r="C71" s="14" t="s">
        <v>36</v>
      </c>
      <c r="D71" s="14" t="s">
        <v>37</v>
      </c>
      <c r="E71" s="15">
        <v>3391028.568</v>
      </c>
      <c r="F71" s="15">
        <v>3689812.6740000001</v>
      </c>
      <c r="G71" s="15">
        <v>3088222.2032754999</v>
      </c>
      <c r="H71" s="15">
        <v>2775040.9027554998</v>
      </c>
      <c r="I71" s="16">
        <v>313181.30051999999</v>
      </c>
    </row>
    <row r="72" spans="1:9" x14ac:dyDescent="0.25">
      <c r="A72" s="174"/>
      <c r="B72" s="175"/>
      <c r="C72" s="14" t="s">
        <v>38</v>
      </c>
      <c r="D72" s="14" t="s">
        <v>39</v>
      </c>
      <c r="E72" s="15">
        <v>18788334.853999998</v>
      </c>
      <c r="F72" s="15">
        <v>18678247.969999999</v>
      </c>
      <c r="G72" s="15">
        <v>18545896.914530002</v>
      </c>
      <c r="H72" s="15">
        <v>18190905.433030002</v>
      </c>
      <c r="I72" s="16">
        <v>354991.48149999999</v>
      </c>
    </row>
    <row r="73" spans="1:9" x14ac:dyDescent="0.25">
      <c r="A73" s="174"/>
      <c r="B73" s="175"/>
      <c r="C73" s="14" t="s">
        <v>40</v>
      </c>
      <c r="D73" s="14" t="s">
        <v>41</v>
      </c>
      <c r="E73" s="15">
        <v>27285022.151000001</v>
      </c>
      <c r="F73" s="15">
        <v>29399871.175999999</v>
      </c>
      <c r="G73" s="15">
        <v>26131249.9182657</v>
      </c>
      <c r="H73" s="15">
        <v>20729582.7939317</v>
      </c>
      <c r="I73" s="16">
        <v>5401667.1243340103</v>
      </c>
    </row>
    <row r="74" spans="1:9" x14ac:dyDescent="0.25">
      <c r="A74" s="174"/>
      <c r="B74" s="175"/>
      <c r="C74" s="14" t="s">
        <v>42</v>
      </c>
      <c r="D74" s="14" t="s">
        <v>43</v>
      </c>
      <c r="E74" s="15">
        <v>4588.78</v>
      </c>
      <c r="F74" s="15">
        <v>4588.78</v>
      </c>
      <c r="G74" s="15"/>
      <c r="H74" s="15"/>
      <c r="I74" s="16"/>
    </row>
    <row r="75" spans="1:9" x14ac:dyDescent="0.25">
      <c r="A75" s="174"/>
      <c r="B75" s="175"/>
      <c r="C75" s="14" t="s">
        <v>70</v>
      </c>
      <c r="D75" s="14" t="s">
        <v>71</v>
      </c>
      <c r="E75" s="15">
        <v>359838.495</v>
      </c>
      <c r="F75" s="15">
        <v>358965.38099999999</v>
      </c>
      <c r="G75" s="15">
        <v>354973.19287000003</v>
      </c>
      <c r="H75" s="15">
        <v>354955.61788999999</v>
      </c>
      <c r="I75" s="16">
        <v>17.57498</v>
      </c>
    </row>
    <row r="76" spans="1:9" x14ac:dyDescent="0.25">
      <c r="A76" s="174" t="s">
        <v>97</v>
      </c>
      <c r="B76" s="175" t="s">
        <v>98</v>
      </c>
      <c r="C76" s="14" t="s">
        <v>36</v>
      </c>
      <c r="D76" s="14" t="s">
        <v>37</v>
      </c>
      <c r="E76" s="15">
        <v>48251105.736000001</v>
      </c>
      <c r="F76" s="15">
        <v>48251105.736000001</v>
      </c>
      <c r="G76" s="15">
        <v>48225902.879979998</v>
      </c>
      <c r="H76" s="15">
        <v>48225774.771480002</v>
      </c>
      <c r="I76" s="16">
        <v>128.10849999999999</v>
      </c>
    </row>
    <row r="77" spans="1:9" x14ac:dyDescent="0.25">
      <c r="A77" s="174"/>
      <c r="B77" s="175"/>
      <c r="C77" s="14" t="s">
        <v>38</v>
      </c>
      <c r="D77" s="14" t="s">
        <v>39</v>
      </c>
      <c r="E77" s="15">
        <v>43165898.270999998</v>
      </c>
      <c r="F77" s="15">
        <v>43165898.270999998</v>
      </c>
      <c r="G77" s="15">
        <v>43165886.883299999</v>
      </c>
      <c r="H77" s="15">
        <v>43165886.883299999</v>
      </c>
      <c r="I77" s="16"/>
    </row>
    <row r="78" spans="1:9" x14ac:dyDescent="0.25">
      <c r="A78" s="174"/>
      <c r="B78" s="175"/>
      <c r="C78" s="14" t="s">
        <v>40</v>
      </c>
      <c r="D78" s="14" t="s">
        <v>41</v>
      </c>
      <c r="E78" s="15">
        <v>49175620.777000003</v>
      </c>
      <c r="F78" s="15">
        <v>49501783.994999997</v>
      </c>
      <c r="G78" s="15">
        <v>47569350.50271</v>
      </c>
      <c r="H78" s="15">
        <v>45781053.548469998</v>
      </c>
      <c r="I78" s="16">
        <v>1788296.9542400001</v>
      </c>
    </row>
    <row r="79" spans="1:9" x14ac:dyDescent="0.25">
      <c r="A79" s="174" t="s">
        <v>99</v>
      </c>
      <c r="B79" s="175" t="s">
        <v>100</v>
      </c>
      <c r="C79" s="14" t="s">
        <v>38</v>
      </c>
      <c r="D79" s="14" t="s">
        <v>39</v>
      </c>
      <c r="E79" s="15">
        <v>267574997.736</v>
      </c>
      <c r="F79" s="15">
        <v>267574997.736</v>
      </c>
      <c r="G79" s="15">
        <v>267218813.74996001</v>
      </c>
      <c r="H79" s="15">
        <v>267218660.98725</v>
      </c>
      <c r="I79" s="16">
        <v>152.76271</v>
      </c>
    </row>
    <row r="80" spans="1:9" x14ac:dyDescent="0.25">
      <c r="A80" s="174"/>
      <c r="B80" s="175"/>
      <c r="C80" s="14" t="s">
        <v>70</v>
      </c>
      <c r="D80" s="14" t="s">
        <v>71</v>
      </c>
      <c r="E80" s="15">
        <v>6255287.3470000001</v>
      </c>
      <c r="F80" s="15">
        <v>6255287.3470000001</v>
      </c>
      <c r="G80" s="15">
        <v>6254029.5746900002</v>
      </c>
      <c r="H80" s="15">
        <v>6126342.6779399998</v>
      </c>
      <c r="I80" s="16">
        <v>127686.89675</v>
      </c>
    </row>
    <row r="81" spans="1:9" x14ac:dyDescent="0.25">
      <c r="A81" s="174" t="s">
        <v>101</v>
      </c>
      <c r="B81" s="175" t="s">
        <v>102</v>
      </c>
      <c r="C81" s="14" t="s">
        <v>38</v>
      </c>
      <c r="D81" s="14" t="s">
        <v>39</v>
      </c>
      <c r="E81" s="15">
        <v>10214280.529999999</v>
      </c>
      <c r="F81" s="15">
        <v>10273323.905999999</v>
      </c>
      <c r="G81" s="15">
        <v>10248480.63391</v>
      </c>
      <c r="H81" s="15">
        <v>10246833.25836</v>
      </c>
      <c r="I81" s="16">
        <v>1500.3747499999999</v>
      </c>
    </row>
    <row r="82" spans="1:9" x14ac:dyDescent="0.25">
      <c r="A82" s="174"/>
      <c r="B82" s="175"/>
      <c r="C82" s="14" t="s">
        <v>70</v>
      </c>
      <c r="D82" s="14" t="s">
        <v>71</v>
      </c>
      <c r="E82" s="15">
        <v>82043.376000000004</v>
      </c>
      <c r="F82" s="15">
        <v>0</v>
      </c>
      <c r="G82" s="15"/>
      <c r="H82" s="15"/>
      <c r="I82" s="16"/>
    </row>
    <row r="83" spans="1:9" x14ac:dyDescent="0.25">
      <c r="A83" s="174" t="s">
        <v>103</v>
      </c>
      <c r="B83" s="175" t="s">
        <v>104</v>
      </c>
      <c r="C83" s="14" t="s">
        <v>38</v>
      </c>
      <c r="D83" s="14" t="s">
        <v>39</v>
      </c>
      <c r="E83" s="15">
        <v>14778772.993000001</v>
      </c>
      <c r="F83" s="15">
        <v>15033422.083000001</v>
      </c>
      <c r="G83" s="15">
        <v>14968248.435249999</v>
      </c>
      <c r="H83" s="15">
        <v>14964226.51942</v>
      </c>
      <c r="I83" s="16">
        <v>4021.9158299999999</v>
      </c>
    </row>
    <row r="84" spans="1:9" x14ac:dyDescent="0.25">
      <c r="A84" s="174"/>
      <c r="B84" s="175"/>
      <c r="C84" s="14" t="s">
        <v>70</v>
      </c>
      <c r="D84" s="14" t="s">
        <v>71</v>
      </c>
      <c r="E84" s="15">
        <v>254649.09</v>
      </c>
      <c r="F84" s="15">
        <v>0</v>
      </c>
      <c r="G84" s="15"/>
      <c r="H84" s="15"/>
      <c r="I84" s="16"/>
    </row>
    <row r="85" spans="1:9" x14ac:dyDescent="0.25">
      <c r="A85" s="174" t="s">
        <v>105</v>
      </c>
      <c r="B85" s="175" t="s">
        <v>106</v>
      </c>
      <c r="C85" s="14" t="s">
        <v>28</v>
      </c>
      <c r="D85" s="14" t="s">
        <v>29</v>
      </c>
      <c r="E85" s="15">
        <v>916.41600000000005</v>
      </c>
      <c r="F85" s="15">
        <v>887.91600000000005</v>
      </c>
      <c r="G85" s="15">
        <v>877.03399999999999</v>
      </c>
      <c r="H85" s="15">
        <v>875.83412999999996</v>
      </c>
      <c r="I85" s="16">
        <v>1.19987</v>
      </c>
    </row>
    <row r="86" spans="1:9" x14ac:dyDescent="0.25">
      <c r="A86" s="174"/>
      <c r="B86" s="175"/>
      <c r="C86" s="14" t="s">
        <v>38</v>
      </c>
      <c r="D86" s="14" t="s">
        <v>39</v>
      </c>
      <c r="E86" s="15">
        <v>163730.38500000001</v>
      </c>
      <c r="F86" s="15">
        <v>165314.27299999999</v>
      </c>
      <c r="G86" s="15">
        <v>158535.02286</v>
      </c>
      <c r="H86" s="15">
        <v>155902.39317</v>
      </c>
      <c r="I86" s="16">
        <v>2632.6296900000002</v>
      </c>
    </row>
    <row r="87" spans="1:9" x14ac:dyDescent="0.25">
      <c r="A87" s="174"/>
      <c r="B87" s="175"/>
      <c r="C87" s="14" t="s">
        <v>40</v>
      </c>
      <c r="D87" s="14" t="s">
        <v>41</v>
      </c>
      <c r="E87" s="15">
        <v>440041.72100000002</v>
      </c>
      <c r="F87" s="15">
        <v>450548.65299999999</v>
      </c>
      <c r="G87" s="15">
        <v>398829.68477056001</v>
      </c>
      <c r="H87" s="15">
        <v>305188.71317056002</v>
      </c>
      <c r="I87" s="16">
        <v>93640.971600000004</v>
      </c>
    </row>
    <row r="88" spans="1:9" x14ac:dyDescent="0.25">
      <c r="A88" s="174"/>
      <c r="B88" s="175"/>
      <c r="C88" s="14" t="s">
        <v>42</v>
      </c>
      <c r="D88" s="14" t="s">
        <v>43</v>
      </c>
      <c r="E88" s="15">
        <v>28453.716</v>
      </c>
      <c r="F88" s="15">
        <v>28453.716</v>
      </c>
      <c r="G88" s="15">
        <v>28442.873469999999</v>
      </c>
      <c r="H88" s="15">
        <v>27793.16963</v>
      </c>
      <c r="I88" s="16">
        <v>649.70384000000001</v>
      </c>
    </row>
    <row r="89" spans="1:9" x14ac:dyDescent="0.25">
      <c r="A89" s="174"/>
      <c r="B89" s="175"/>
      <c r="C89" s="14" t="s">
        <v>81</v>
      </c>
      <c r="D89" s="14" t="s">
        <v>82</v>
      </c>
      <c r="E89" s="15">
        <v>5461.2939999999999</v>
      </c>
      <c r="F89" s="15">
        <v>5461.2939999999999</v>
      </c>
      <c r="G89" s="15"/>
      <c r="H89" s="15"/>
      <c r="I89" s="16"/>
    </row>
    <row r="90" spans="1:9" x14ac:dyDescent="0.25">
      <c r="A90" s="32" t="s">
        <v>107</v>
      </c>
      <c r="B90" s="14" t="s">
        <v>108</v>
      </c>
      <c r="C90" s="14" t="s">
        <v>42</v>
      </c>
      <c r="D90" s="14" t="s">
        <v>43</v>
      </c>
      <c r="E90" s="15">
        <v>212446.57699999999</v>
      </c>
      <c r="F90" s="15">
        <v>217646.92</v>
      </c>
      <c r="G90" s="15">
        <v>204063.95428999999</v>
      </c>
      <c r="H90" s="15">
        <v>137812.03247000001</v>
      </c>
      <c r="I90" s="16">
        <v>66251.921820000003</v>
      </c>
    </row>
    <row r="91" spans="1:9" x14ac:dyDescent="0.25">
      <c r="A91" s="174" t="s">
        <v>109</v>
      </c>
      <c r="B91" s="175" t="s">
        <v>110</v>
      </c>
      <c r="C91" s="14" t="s">
        <v>38</v>
      </c>
      <c r="D91" s="14" t="s">
        <v>39</v>
      </c>
      <c r="E91" s="15">
        <v>0</v>
      </c>
      <c r="F91" s="15">
        <v>2046788.8629999999</v>
      </c>
      <c r="G91" s="15">
        <v>2037999.1733299999</v>
      </c>
      <c r="H91" s="15">
        <v>2032599.1953100001</v>
      </c>
      <c r="I91" s="16">
        <v>5399.9780199999996</v>
      </c>
    </row>
    <row r="92" spans="1:9" x14ac:dyDescent="0.25">
      <c r="A92" s="174"/>
      <c r="B92" s="175"/>
      <c r="C92" s="14" t="s">
        <v>40</v>
      </c>
      <c r="D92" s="14" t="s">
        <v>41</v>
      </c>
      <c r="E92" s="15">
        <v>0</v>
      </c>
      <c r="F92" s="15">
        <v>310700</v>
      </c>
      <c r="G92" s="15">
        <v>281710.08325999998</v>
      </c>
      <c r="H92" s="15">
        <v>281710.08325999998</v>
      </c>
      <c r="I92" s="16"/>
    </row>
    <row r="93" spans="1:9" x14ac:dyDescent="0.25">
      <c r="A93" s="174"/>
      <c r="B93" s="175"/>
      <c r="C93" s="14" t="s">
        <v>64</v>
      </c>
      <c r="D93" s="14" t="s">
        <v>65</v>
      </c>
      <c r="E93" s="15">
        <v>2681.0549999999998</v>
      </c>
      <c r="F93" s="15">
        <v>2321.0549999999998</v>
      </c>
      <c r="G93" s="15">
        <v>2208.1259</v>
      </c>
      <c r="H93" s="15">
        <v>2208.1259</v>
      </c>
      <c r="I93" s="16"/>
    </row>
    <row r="94" spans="1:9" x14ac:dyDescent="0.25">
      <c r="A94" s="174" t="s">
        <v>113</v>
      </c>
      <c r="B94" s="175" t="s">
        <v>114</v>
      </c>
      <c r="C94" s="14" t="s">
        <v>30</v>
      </c>
      <c r="D94" s="14" t="s">
        <v>31</v>
      </c>
      <c r="E94" s="15">
        <v>191.77600000000001</v>
      </c>
      <c r="F94" s="15">
        <v>191.77600000000001</v>
      </c>
      <c r="G94" s="15">
        <v>90.451300000000003</v>
      </c>
      <c r="H94" s="15">
        <v>30.08249</v>
      </c>
      <c r="I94" s="16">
        <v>60.368810000000003</v>
      </c>
    </row>
    <row r="95" spans="1:9" x14ac:dyDescent="0.25">
      <c r="A95" s="174"/>
      <c r="B95" s="175"/>
      <c r="C95" s="14" t="s">
        <v>36</v>
      </c>
      <c r="D95" s="14" t="s">
        <v>37</v>
      </c>
      <c r="E95" s="15">
        <v>38322.158000000003</v>
      </c>
      <c r="F95" s="15">
        <v>39913.158000000003</v>
      </c>
      <c r="G95" s="15">
        <v>33538.957999999999</v>
      </c>
      <c r="H95" s="15">
        <v>25816.354329999998</v>
      </c>
      <c r="I95" s="16">
        <v>7722.6036700000004</v>
      </c>
    </row>
    <row r="96" spans="1:9" x14ac:dyDescent="0.25">
      <c r="A96" s="174"/>
      <c r="B96" s="175"/>
      <c r="C96" s="14" t="s">
        <v>38</v>
      </c>
      <c r="D96" s="14" t="s">
        <v>39</v>
      </c>
      <c r="E96" s="15">
        <v>224016.277</v>
      </c>
      <c r="F96" s="15">
        <v>224016.277</v>
      </c>
      <c r="G96" s="15">
        <v>224002.07949999999</v>
      </c>
      <c r="H96" s="15">
        <v>224002.07949999999</v>
      </c>
      <c r="I96" s="16"/>
    </row>
    <row r="97" spans="1:9" x14ac:dyDescent="0.25">
      <c r="A97" s="174"/>
      <c r="B97" s="175"/>
      <c r="C97" s="14" t="s">
        <v>40</v>
      </c>
      <c r="D97" s="14" t="s">
        <v>41</v>
      </c>
      <c r="E97" s="15">
        <v>20176.548999999999</v>
      </c>
      <c r="F97" s="15">
        <v>22427.606</v>
      </c>
      <c r="G97" s="15">
        <v>19496.744330000001</v>
      </c>
      <c r="H97" s="15">
        <v>16078.71709</v>
      </c>
      <c r="I97" s="16">
        <v>3418.0272399999999</v>
      </c>
    </row>
    <row r="98" spans="1:9" x14ac:dyDescent="0.25">
      <c r="A98" s="174"/>
      <c r="B98" s="175"/>
      <c r="C98" s="14" t="s">
        <v>42</v>
      </c>
      <c r="D98" s="14" t="s">
        <v>43</v>
      </c>
      <c r="E98" s="15">
        <v>12414930</v>
      </c>
      <c r="F98" s="15">
        <v>12414930</v>
      </c>
      <c r="G98" s="15">
        <v>12345936.56436</v>
      </c>
      <c r="H98" s="15">
        <v>12249919.111470001</v>
      </c>
      <c r="I98" s="16">
        <v>96017.45289</v>
      </c>
    </row>
    <row r="99" spans="1:9" x14ac:dyDescent="0.25">
      <c r="A99" s="174"/>
      <c r="B99" s="175"/>
      <c r="C99" s="14" t="s">
        <v>44</v>
      </c>
      <c r="D99" s="14" t="s">
        <v>45</v>
      </c>
      <c r="E99" s="15">
        <v>960.17899999999997</v>
      </c>
      <c r="F99" s="15">
        <v>7292.34</v>
      </c>
      <c r="G99" s="15">
        <v>3674.07206</v>
      </c>
      <c r="H99" s="15">
        <v>1589.6804</v>
      </c>
      <c r="I99" s="16">
        <v>2084.3916599999998</v>
      </c>
    </row>
    <row r="100" spans="1:9" x14ac:dyDescent="0.25">
      <c r="A100" s="174"/>
      <c r="B100" s="175"/>
      <c r="C100" s="14" t="s">
        <v>47</v>
      </c>
      <c r="D100" s="14" t="s">
        <v>48</v>
      </c>
      <c r="E100" s="15">
        <v>3293.88</v>
      </c>
      <c r="F100" s="15">
        <v>11967.547</v>
      </c>
      <c r="G100" s="15">
        <v>8472.2401599999994</v>
      </c>
      <c r="H100" s="15">
        <v>3338.3541100000002</v>
      </c>
      <c r="I100" s="16">
        <v>5133.8860500000001</v>
      </c>
    </row>
    <row r="101" spans="1:9" x14ac:dyDescent="0.25">
      <c r="A101" s="174" t="s">
        <v>115</v>
      </c>
      <c r="B101" s="175" t="s">
        <v>116</v>
      </c>
      <c r="C101" s="14" t="s">
        <v>30</v>
      </c>
      <c r="D101" s="14" t="s">
        <v>31</v>
      </c>
      <c r="E101" s="15">
        <v>502.72500000000002</v>
      </c>
      <c r="F101" s="15">
        <v>502.72500000000002</v>
      </c>
      <c r="G101" s="15"/>
      <c r="H101" s="15"/>
      <c r="I101" s="16"/>
    </row>
    <row r="102" spans="1:9" x14ac:dyDescent="0.25">
      <c r="A102" s="174"/>
      <c r="B102" s="175"/>
      <c r="C102" s="14" t="s">
        <v>40</v>
      </c>
      <c r="D102" s="14" t="s">
        <v>41</v>
      </c>
      <c r="E102" s="15"/>
      <c r="F102" s="15">
        <v>89.435000000000002</v>
      </c>
      <c r="G102" s="15"/>
      <c r="H102" s="15"/>
      <c r="I102" s="16"/>
    </row>
    <row r="103" spans="1:9" x14ac:dyDescent="0.25">
      <c r="A103" s="174"/>
      <c r="B103" s="175"/>
      <c r="C103" s="14" t="s">
        <v>44</v>
      </c>
      <c r="D103" s="14" t="s">
        <v>45</v>
      </c>
      <c r="E103" s="15">
        <v>39346.654000000002</v>
      </c>
      <c r="F103" s="15">
        <v>53344.826999999997</v>
      </c>
      <c r="G103" s="15">
        <v>39410.96961</v>
      </c>
      <c r="H103" s="15">
        <v>29385.657770000002</v>
      </c>
      <c r="I103" s="16">
        <v>10025.31184</v>
      </c>
    </row>
    <row r="104" spans="1:9" x14ac:dyDescent="0.25">
      <c r="A104" s="174" t="s">
        <v>145</v>
      </c>
      <c r="B104" s="175" t="s">
        <v>146</v>
      </c>
      <c r="C104" s="14" t="s">
        <v>36</v>
      </c>
      <c r="D104" s="14" t="s">
        <v>37</v>
      </c>
      <c r="E104" s="15">
        <v>31246.615000000002</v>
      </c>
      <c r="F104" s="15">
        <v>31246.615000000002</v>
      </c>
      <c r="G104" s="15">
        <v>31246.615000000002</v>
      </c>
      <c r="H104" s="15">
        <v>31246.615000000002</v>
      </c>
      <c r="I104" s="16"/>
    </row>
    <row r="105" spans="1:9" x14ac:dyDescent="0.25">
      <c r="A105" s="174"/>
      <c r="B105" s="175"/>
      <c r="C105" s="14" t="s">
        <v>40</v>
      </c>
      <c r="D105" s="14" t="s">
        <v>41</v>
      </c>
      <c r="E105" s="15">
        <v>300492.098</v>
      </c>
      <c r="F105" s="15">
        <v>297092.098</v>
      </c>
      <c r="G105" s="15">
        <v>285567.39064</v>
      </c>
      <c r="H105" s="15">
        <v>17715.292649999999</v>
      </c>
      <c r="I105" s="16">
        <v>267852.09798999998</v>
      </c>
    </row>
    <row r="106" spans="1:9" x14ac:dyDescent="0.25">
      <c r="A106" s="174"/>
      <c r="B106" s="175"/>
      <c r="C106" s="14" t="s">
        <v>42</v>
      </c>
      <c r="D106" s="14" t="s">
        <v>43</v>
      </c>
      <c r="E106" s="15">
        <v>36750</v>
      </c>
      <c r="F106" s="15">
        <v>36750</v>
      </c>
      <c r="G106" s="15">
        <v>22634.304680000001</v>
      </c>
      <c r="H106" s="15">
        <v>2078.48513</v>
      </c>
      <c r="I106" s="16">
        <v>20555.81955</v>
      </c>
    </row>
    <row r="107" spans="1:9" x14ac:dyDescent="0.25">
      <c r="A107" s="174"/>
      <c r="B107" s="175"/>
      <c r="C107" s="14" t="s">
        <v>44</v>
      </c>
      <c r="D107" s="14" t="s">
        <v>45</v>
      </c>
      <c r="E107" s="15">
        <v>84.358000000000004</v>
      </c>
      <c r="F107" s="15">
        <v>84.358000000000004</v>
      </c>
      <c r="G107" s="15"/>
      <c r="H107" s="15"/>
      <c r="I107" s="16"/>
    </row>
    <row r="108" spans="1:9" x14ac:dyDescent="0.25">
      <c r="A108" s="174" t="s">
        <v>117</v>
      </c>
      <c r="B108" s="175" t="s">
        <v>118</v>
      </c>
      <c r="C108" s="14" t="s">
        <v>38</v>
      </c>
      <c r="D108" s="14" t="s">
        <v>39</v>
      </c>
      <c r="E108" s="15">
        <v>0</v>
      </c>
      <c r="F108" s="15">
        <v>296216</v>
      </c>
      <c r="G108" s="15">
        <v>296216</v>
      </c>
      <c r="H108" s="15">
        <v>240410.10302000001</v>
      </c>
      <c r="I108" s="16">
        <v>55805.896979999998</v>
      </c>
    </row>
    <row r="109" spans="1:9" x14ac:dyDescent="0.25">
      <c r="A109" s="174"/>
      <c r="B109" s="175"/>
      <c r="C109" s="14" t="s">
        <v>40</v>
      </c>
      <c r="D109" s="14" t="s">
        <v>41</v>
      </c>
      <c r="E109" s="15">
        <v>0</v>
      </c>
      <c r="F109" s="15">
        <v>52894.042000000001</v>
      </c>
      <c r="G109" s="15">
        <v>52894.042000000001</v>
      </c>
      <c r="H109" s="15">
        <v>50017.517670000001</v>
      </c>
      <c r="I109" s="16">
        <v>2876.5243300000002</v>
      </c>
    </row>
    <row r="110" spans="1:9" x14ac:dyDescent="0.25">
      <c r="A110" s="174" t="s">
        <v>119</v>
      </c>
      <c r="B110" s="175" t="s">
        <v>120</v>
      </c>
      <c r="C110" s="14" t="s">
        <v>30</v>
      </c>
      <c r="D110" s="14" t="s">
        <v>31</v>
      </c>
      <c r="E110" s="15">
        <v>0</v>
      </c>
      <c r="F110" s="15">
        <v>945</v>
      </c>
      <c r="G110" s="15">
        <v>798</v>
      </c>
      <c r="H110" s="15"/>
      <c r="I110" s="16">
        <v>798</v>
      </c>
    </row>
    <row r="111" spans="1:9" x14ac:dyDescent="0.25">
      <c r="A111" s="174"/>
      <c r="B111" s="175"/>
      <c r="C111" s="14" t="s">
        <v>36</v>
      </c>
      <c r="D111" s="14" t="s">
        <v>37</v>
      </c>
      <c r="E111" s="15">
        <v>0</v>
      </c>
      <c r="F111" s="15">
        <v>445448.08</v>
      </c>
      <c r="G111" s="15">
        <v>416591.02801000001</v>
      </c>
      <c r="H111" s="15">
        <v>319537.42246999999</v>
      </c>
      <c r="I111" s="16">
        <v>97053.605540000004</v>
      </c>
    </row>
    <row r="112" spans="1:9" x14ac:dyDescent="0.25">
      <c r="A112" s="174"/>
      <c r="B112" s="175"/>
      <c r="C112" s="14" t="s">
        <v>38</v>
      </c>
      <c r="D112" s="14" t="s">
        <v>39</v>
      </c>
      <c r="E112" s="15">
        <v>0</v>
      </c>
      <c r="F112" s="15">
        <v>79427.02</v>
      </c>
      <c r="G112" s="15">
        <v>71299.240059999996</v>
      </c>
      <c r="H112" s="15">
        <v>44561.154649999997</v>
      </c>
      <c r="I112" s="16">
        <v>26738.08541</v>
      </c>
    </row>
    <row r="113" spans="1:9" x14ac:dyDescent="0.25">
      <c r="A113" s="174"/>
      <c r="B113" s="175"/>
      <c r="C113" s="14" t="s">
        <v>70</v>
      </c>
      <c r="D113" s="14" t="s">
        <v>71</v>
      </c>
      <c r="E113" s="15">
        <v>0</v>
      </c>
      <c r="F113" s="15">
        <v>77</v>
      </c>
      <c r="G113" s="15">
        <v>66.431190000000001</v>
      </c>
      <c r="H113" s="15">
        <v>66.431190000000001</v>
      </c>
      <c r="I113" s="16"/>
    </row>
    <row r="114" spans="1:9" x14ac:dyDescent="0.25">
      <c r="A114" s="32" t="s">
        <v>121</v>
      </c>
      <c r="B114" s="14" t="s">
        <v>122</v>
      </c>
      <c r="C114" s="14" t="s">
        <v>36</v>
      </c>
      <c r="D114" s="14" t="s">
        <v>37</v>
      </c>
      <c r="E114" s="15">
        <v>250</v>
      </c>
      <c r="F114" s="15">
        <v>853.91300000000001</v>
      </c>
      <c r="G114" s="15">
        <v>782.7</v>
      </c>
      <c r="H114" s="15">
        <v>532.70000000000005</v>
      </c>
      <c r="I114" s="16">
        <v>250</v>
      </c>
    </row>
    <row r="115" spans="1:9" x14ac:dyDescent="0.25">
      <c r="A115" s="176" t="s">
        <v>123</v>
      </c>
      <c r="B115" s="177" t="s">
        <v>124</v>
      </c>
      <c r="C115" s="14" t="s">
        <v>44</v>
      </c>
      <c r="D115" s="14" t="s">
        <v>45</v>
      </c>
      <c r="E115" s="15">
        <v>0</v>
      </c>
      <c r="F115" s="15">
        <v>370</v>
      </c>
      <c r="G115" s="15">
        <v>270</v>
      </c>
      <c r="H115" s="15">
        <v>212.54213999999999</v>
      </c>
      <c r="I115" s="16">
        <v>57.457859999999997</v>
      </c>
    </row>
    <row r="116" spans="1:9" x14ac:dyDescent="0.25">
      <c r="A116" s="176"/>
      <c r="B116" s="177"/>
      <c r="C116" s="33" t="s">
        <v>47</v>
      </c>
      <c r="D116" s="33" t="s">
        <v>48</v>
      </c>
      <c r="E116" s="15">
        <v>34926.06</v>
      </c>
      <c r="F116" s="15">
        <v>26669.06</v>
      </c>
      <c r="G116" s="15">
        <v>7891.4920300000003</v>
      </c>
      <c r="H116" s="15">
        <v>579.60622000000001</v>
      </c>
      <c r="I116" s="16">
        <v>7311.8858099999998</v>
      </c>
    </row>
    <row r="117" spans="1:9" x14ac:dyDescent="0.25">
      <c r="A117" s="178" t="s">
        <v>125</v>
      </c>
      <c r="B117" s="178"/>
      <c r="C117" s="178"/>
      <c r="D117" s="178"/>
      <c r="E117" s="178"/>
      <c r="F117" s="178"/>
      <c r="G117" s="178"/>
      <c r="H117" s="178"/>
      <c r="I117" s="178"/>
    </row>
  </sheetData>
  <mergeCells count="45">
    <mergeCell ref="A115:A116"/>
    <mergeCell ref="B115:B116"/>
    <mergeCell ref="A117:I117"/>
    <mergeCell ref="A104:A107"/>
    <mergeCell ref="B104:B107"/>
    <mergeCell ref="A108:A109"/>
    <mergeCell ref="B108:B109"/>
    <mergeCell ref="A110:A113"/>
    <mergeCell ref="B110:B113"/>
    <mergeCell ref="A91:A93"/>
    <mergeCell ref="B91:B93"/>
    <mergeCell ref="A94:A100"/>
    <mergeCell ref="B94:B100"/>
    <mergeCell ref="A101:A103"/>
    <mergeCell ref="B101:B103"/>
    <mergeCell ref="A81:A82"/>
    <mergeCell ref="B81:B82"/>
    <mergeCell ref="A83:A84"/>
    <mergeCell ref="B83:B84"/>
    <mergeCell ref="A85:A89"/>
    <mergeCell ref="B85:B89"/>
    <mergeCell ref="A70:A75"/>
    <mergeCell ref="B70:B75"/>
    <mergeCell ref="A76:A78"/>
    <mergeCell ref="B76:B78"/>
    <mergeCell ref="A79:A80"/>
    <mergeCell ref="B79:B80"/>
    <mergeCell ref="A51:A52"/>
    <mergeCell ref="B51:B52"/>
    <mergeCell ref="A56:A59"/>
    <mergeCell ref="B56:B59"/>
    <mergeCell ref="A60:A69"/>
    <mergeCell ref="B60:B69"/>
    <mergeCell ref="A12:B12"/>
    <mergeCell ref="C12:D12"/>
    <mergeCell ref="A13:A40"/>
    <mergeCell ref="B13:B40"/>
    <mergeCell ref="A44:A47"/>
    <mergeCell ref="B44:B47"/>
    <mergeCell ref="A6:I6"/>
    <mergeCell ref="A7:I7"/>
    <mergeCell ref="A9:B11"/>
    <mergeCell ref="C9:D9"/>
    <mergeCell ref="E9:I9"/>
    <mergeCell ref="C10:D1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I292"/>
  <sheetViews>
    <sheetView showGridLines="0" topLeftCell="C1" workbookViewId="0">
      <selection activeCell="I12" sqref="G12:I12"/>
    </sheetView>
  </sheetViews>
  <sheetFormatPr defaultRowHeight="13.5" x14ac:dyDescent="0.25"/>
  <cols>
    <col min="1" max="1" width="5.5703125" style="13" customWidth="1"/>
    <col min="2" max="2" width="53.140625" style="13" bestFit="1" customWidth="1"/>
    <col min="3" max="3" width="4.42578125" style="13" bestFit="1" customWidth="1"/>
    <col min="4" max="4" width="52.42578125" style="13" bestFit="1" customWidth="1"/>
    <col min="5" max="5" width="10.140625" style="13" bestFit="1" customWidth="1"/>
    <col min="6" max="6" width="53.140625" style="13" bestFit="1" customWidth="1"/>
    <col min="7" max="9" width="20.5703125" style="13" customWidth="1"/>
    <col min="10" max="16384" width="9.140625" style="13"/>
  </cols>
  <sheetData>
    <row r="1" spans="1:9" ht="20.25" x14ac:dyDescent="0.25">
      <c r="A1" s="51" t="s">
        <v>1312</v>
      </c>
    </row>
    <row r="2" spans="1:9" hidden="1" x14ac:dyDescent="0.25"/>
    <row r="3" spans="1:9" hidden="1" x14ac:dyDescent="0.25">
      <c r="A3" s="29" t="s">
        <v>0</v>
      </c>
    </row>
    <row r="4" spans="1:9" hidden="1" x14ac:dyDescent="0.25">
      <c r="A4" s="29" t="s">
        <v>163</v>
      </c>
    </row>
    <row r="5" spans="1:9" hidden="1" x14ac:dyDescent="0.25"/>
    <row r="6" spans="1:9" hidden="1" x14ac:dyDescent="0.25">
      <c r="A6" s="152" t="s">
        <v>2</v>
      </c>
      <c r="B6" s="152"/>
      <c r="C6" s="152"/>
      <c r="D6" s="152"/>
      <c r="E6" s="152"/>
      <c r="F6" s="152"/>
      <c r="G6" s="152"/>
      <c r="H6" s="152"/>
      <c r="I6" s="152"/>
    </row>
    <row r="7" spans="1:9" hidden="1" x14ac:dyDescent="0.25">
      <c r="A7" s="153" t="s">
        <v>147</v>
      </c>
      <c r="B7" s="153"/>
      <c r="C7" s="153"/>
      <c r="D7" s="153"/>
      <c r="E7" s="153"/>
      <c r="F7" s="153"/>
      <c r="G7" s="153"/>
      <c r="H7" s="153"/>
      <c r="I7" s="153"/>
    </row>
    <row r="8" spans="1:9" hidden="1" x14ac:dyDescent="0.25"/>
    <row r="9" spans="1:9" ht="14.25" x14ac:dyDescent="0.3">
      <c r="A9" s="160" t="s">
        <v>4</v>
      </c>
      <c r="B9" s="160"/>
      <c r="C9" s="160" t="s">
        <v>164</v>
      </c>
      <c r="D9" s="160"/>
      <c r="E9" s="160" t="s">
        <v>5</v>
      </c>
      <c r="F9" s="160"/>
      <c r="G9" s="172" t="s">
        <v>6</v>
      </c>
      <c r="H9" s="172"/>
      <c r="I9" s="172"/>
    </row>
    <row r="10" spans="1:9" ht="14.25" x14ac:dyDescent="0.3">
      <c r="A10" s="160"/>
      <c r="B10" s="160"/>
      <c r="C10" s="160"/>
      <c r="D10" s="160"/>
      <c r="E10" s="158" t="s">
        <v>165</v>
      </c>
      <c r="F10" s="158"/>
      <c r="G10" s="30" t="s">
        <v>166</v>
      </c>
      <c r="H10" s="30" t="s">
        <v>167</v>
      </c>
      <c r="I10" s="31" t="s">
        <v>168</v>
      </c>
    </row>
    <row r="11" spans="1:9" ht="40.5" x14ac:dyDescent="0.3">
      <c r="A11" s="160"/>
      <c r="B11" s="160"/>
      <c r="C11" s="160"/>
      <c r="D11" s="160"/>
      <c r="E11" s="158"/>
      <c r="F11" s="158"/>
      <c r="G11" s="30" t="s">
        <v>169</v>
      </c>
      <c r="H11" s="30" t="s">
        <v>170</v>
      </c>
      <c r="I11" s="31" t="s">
        <v>171</v>
      </c>
    </row>
    <row r="12" spans="1:9" ht="12" customHeight="1" x14ac:dyDescent="0.25">
      <c r="A12" s="165"/>
      <c r="B12" s="165"/>
      <c r="C12" s="166" t="s">
        <v>842</v>
      </c>
      <c r="D12" s="167"/>
      <c r="E12" s="167"/>
      <c r="F12" s="168"/>
      <c r="G12" s="12">
        <f t="shared" ref="G12:H12" si="0">SUM(G13:G267)</f>
        <v>460836960.52100033</v>
      </c>
      <c r="H12" s="12">
        <f t="shared" si="0"/>
        <v>460836960.52100033</v>
      </c>
      <c r="I12" s="12">
        <f>SUM(I13:I267)</f>
        <v>470204663.96359986</v>
      </c>
    </row>
    <row r="13" spans="1:9" x14ac:dyDescent="0.25">
      <c r="A13" s="32" t="s">
        <v>20</v>
      </c>
      <c r="B13" s="24" t="s">
        <v>21</v>
      </c>
      <c r="C13" s="24" t="s">
        <v>216</v>
      </c>
      <c r="D13" s="24" t="s">
        <v>217</v>
      </c>
      <c r="E13" s="24" t="s">
        <v>714</v>
      </c>
      <c r="F13" s="24" t="s">
        <v>367</v>
      </c>
      <c r="G13" s="15">
        <v>35884.078999999998</v>
      </c>
      <c r="H13" s="15">
        <v>35884.078999999998</v>
      </c>
      <c r="I13" s="16"/>
    </row>
    <row r="14" spans="1:9" x14ac:dyDescent="0.25">
      <c r="A14" s="174" t="s">
        <v>32</v>
      </c>
      <c r="B14" s="179" t="s">
        <v>72</v>
      </c>
      <c r="C14" s="179" t="s">
        <v>172</v>
      </c>
      <c r="D14" s="179" t="s">
        <v>173</v>
      </c>
      <c r="E14" s="24" t="s">
        <v>174</v>
      </c>
      <c r="F14" s="24" t="s">
        <v>175</v>
      </c>
      <c r="G14" s="15">
        <v>6928.1670000000004</v>
      </c>
      <c r="H14" s="15">
        <v>6928.1670000000004</v>
      </c>
      <c r="I14" s="16">
        <v>6160.4932200000003</v>
      </c>
    </row>
    <row r="15" spans="1:9" x14ac:dyDescent="0.25">
      <c r="A15" s="174"/>
      <c r="B15" s="179"/>
      <c r="C15" s="179"/>
      <c r="D15" s="179"/>
      <c r="E15" s="24" t="s">
        <v>176</v>
      </c>
      <c r="F15" s="24" t="s">
        <v>177</v>
      </c>
      <c r="G15" s="15">
        <v>9735.6919999999991</v>
      </c>
      <c r="H15" s="15">
        <v>9735.6919999999991</v>
      </c>
      <c r="I15" s="16">
        <v>9263.4055000000008</v>
      </c>
    </row>
    <row r="16" spans="1:9" x14ac:dyDescent="0.25">
      <c r="A16" s="32" t="s">
        <v>51</v>
      </c>
      <c r="B16" s="24" t="s">
        <v>127</v>
      </c>
      <c r="C16" s="24" t="s">
        <v>178</v>
      </c>
      <c r="D16" s="24" t="s">
        <v>179</v>
      </c>
      <c r="E16" s="24" t="s">
        <v>180</v>
      </c>
      <c r="F16" s="24" t="s">
        <v>181</v>
      </c>
      <c r="G16" s="15">
        <v>1450.5</v>
      </c>
      <c r="H16" s="15">
        <v>1450.5</v>
      </c>
      <c r="I16" s="16">
        <v>2112.9027999999998</v>
      </c>
    </row>
    <row r="17" spans="1:9" x14ac:dyDescent="0.25">
      <c r="A17" s="174" t="s">
        <v>53</v>
      </c>
      <c r="B17" s="179" t="s">
        <v>75</v>
      </c>
      <c r="C17" s="179" t="s">
        <v>172</v>
      </c>
      <c r="D17" s="179" t="s">
        <v>173</v>
      </c>
      <c r="E17" s="24" t="s">
        <v>182</v>
      </c>
      <c r="F17" s="24" t="s">
        <v>183</v>
      </c>
      <c r="G17" s="15">
        <v>5571.0370000000003</v>
      </c>
      <c r="H17" s="15">
        <v>5571.0370000000003</v>
      </c>
      <c r="I17" s="16">
        <v>5020.7594200000003</v>
      </c>
    </row>
    <row r="18" spans="1:9" x14ac:dyDescent="0.25">
      <c r="A18" s="174"/>
      <c r="B18" s="179"/>
      <c r="C18" s="179"/>
      <c r="D18" s="179"/>
      <c r="E18" s="24" t="s">
        <v>184</v>
      </c>
      <c r="F18" s="24" t="s">
        <v>185</v>
      </c>
      <c r="G18" s="15">
        <v>30544.831999999999</v>
      </c>
      <c r="H18" s="15">
        <v>30544.831999999999</v>
      </c>
      <c r="I18" s="16">
        <v>30281.492259999999</v>
      </c>
    </row>
    <row r="19" spans="1:9" x14ac:dyDescent="0.25">
      <c r="A19" s="174"/>
      <c r="B19" s="179"/>
      <c r="C19" s="179"/>
      <c r="D19" s="179"/>
      <c r="E19" s="24" t="s">
        <v>186</v>
      </c>
      <c r="F19" s="24" t="s">
        <v>187</v>
      </c>
      <c r="G19" s="15">
        <v>7165.723</v>
      </c>
      <c r="H19" s="15">
        <v>7165.723</v>
      </c>
      <c r="I19" s="16">
        <v>5431.2961999999998</v>
      </c>
    </row>
    <row r="20" spans="1:9" x14ac:dyDescent="0.25">
      <c r="A20" s="174"/>
      <c r="B20" s="179"/>
      <c r="C20" s="179"/>
      <c r="D20" s="179"/>
      <c r="E20" s="24" t="s">
        <v>188</v>
      </c>
      <c r="F20" s="24" t="s">
        <v>189</v>
      </c>
      <c r="G20" s="15">
        <v>19950.170999999998</v>
      </c>
      <c r="H20" s="15">
        <v>19950.170999999998</v>
      </c>
      <c r="I20" s="16">
        <v>22603.294559999998</v>
      </c>
    </row>
    <row r="21" spans="1:9" x14ac:dyDescent="0.25">
      <c r="A21" s="174"/>
      <c r="B21" s="179"/>
      <c r="C21" s="179"/>
      <c r="D21" s="179"/>
      <c r="E21" s="24" t="s">
        <v>190</v>
      </c>
      <c r="F21" s="24" t="s">
        <v>191</v>
      </c>
      <c r="G21" s="15">
        <v>953979.179</v>
      </c>
      <c r="H21" s="15">
        <v>953979.179</v>
      </c>
      <c r="I21" s="16">
        <v>1222406.5125</v>
      </c>
    </row>
    <row r="22" spans="1:9" x14ac:dyDescent="0.25">
      <c r="A22" s="32" t="s">
        <v>10</v>
      </c>
      <c r="B22" s="24" t="s">
        <v>76</v>
      </c>
      <c r="C22" s="24" t="s">
        <v>172</v>
      </c>
      <c r="D22" s="24" t="s">
        <v>173</v>
      </c>
      <c r="E22" s="24" t="s">
        <v>192</v>
      </c>
      <c r="F22" s="24" t="s">
        <v>193</v>
      </c>
      <c r="G22" s="15">
        <v>1528803.9720000001</v>
      </c>
      <c r="H22" s="15">
        <v>1528803.9720000001</v>
      </c>
      <c r="I22" s="16">
        <v>1620352.8151100001</v>
      </c>
    </row>
    <row r="23" spans="1:9" x14ac:dyDescent="0.25">
      <c r="A23" s="174" t="s">
        <v>79</v>
      </c>
      <c r="B23" s="179" t="s">
        <v>80</v>
      </c>
      <c r="C23" s="24" t="s">
        <v>194</v>
      </c>
      <c r="D23" s="24" t="s">
        <v>195</v>
      </c>
      <c r="E23" s="24" t="s">
        <v>196</v>
      </c>
      <c r="F23" s="24" t="s">
        <v>197</v>
      </c>
      <c r="G23" s="15">
        <v>140.779</v>
      </c>
      <c r="H23" s="15">
        <v>140.779</v>
      </c>
      <c r="I23" s="16">
        <v>334.33481</v>
      </c>
    </row>
    <row r="24" spans="1:9" x14ac:dyDescent="0.25">
      <c r="A24" s="174"/>
      <c r="B24" s="179"/>
      <c r="C24" s="179" t="s">
        <v>178</v>
      </c>
      <c r="D24" s="179" t="s">
        <v>179</v>
      </c>
      <c r="E24" s="24" t="s">
        <v>765</v>
      </c>
      <c r="F24" s="24" t="s">
        <v>766</v>
      </c>
      <c r="G24" s="15">
        <v>799.79899999999998</v>
      </c>
      <c r="H24" s="15">
        <v>799.79899999999998</v>
      </c>
      <c r="I24" s="16"/>
    </row>
    <row r="25" spans="1:9" x14ac:dyDescent="0.25">
      <c r="A25" s="174"/>
      <c r="B25" s="179"/>
      <c r="C25" s="179"/>
      <c r="D25" s="179"/>
      <c r="E25" s="24" t="s">
        <v>198</v>
      </c>
      <c r="F25" s="24" t="s">
        <v>199</v>
      </c>
      <c r="G25" s="15">
        <v>75842.548999999999</v>
      </c>
      <c r="H25" s="15">
        <v>75842.548999999999</v>
      </c>
      <c r="I25" s="16">
        <v>86480.194529999993</v>
      </c>
    </row>
    <row r="26" spans="1:9" x14ac:dyDescent="0.25">
      <c r="A26" s="174"/>
      <c r="B26" s="179"/>
      <c r="C26" s="179"/>
      <c r="D26" s="179"/>
      <c r="E26" s="24" t="s">
        <v>200</v>
      </c>
      <c r="F26" s="24" t="s">
        <v>201</v>
      </c>
      <c r="G26" s="15">
        <v>1241.046</v>
      </c>
      <c r="H26" s="15">
        <v>1241.046</v>
      </c>
      <c r="I26" s="16">
        <v>4424.9567500000003</v>
      </c>
    </row>
    <row r="27" spans="1:9" x14ac:dyDescent="0.25">
      <c r="A27" s="174" t="s">
        <v>83</v>
      </c>
      <c r="B27" s="179" t="s">
        <v>84</v>
      </c>
      <c r="C27" s="179" t="s">
        <v>172</v>
      </c>
      <c r="D27" s="179" t="s">
        <v>173</v>
      </c>
      <c r="E27" s="24" t="s">
        <v>202</v>
      </c>
      <c r="F27" s="24" t="s">
        <v>203</v>
      </c>
      <c r="G27" s="15">
        <v>19012100.949999999</v>
      </c>
      <c r="H27" s="15">
        <v>19012100.949999999</v>
      </c>
      <c r="I27" s="16">
        <v>19735347.373339999</v>
      </c>
    </row>
    <row r="28" spans="1:9" x14ac:dyDescent="0.25">
      <c r="A28" s="174"/>
      <c r="B28" s="179"/>
      <c r="C28" s="179"/>
      <c r="D28" s="179"/>
      <c r="E28" s="24" t="s">
        <v>204</v>
      </c>
      <c r="F28" s="24" t="s">
        <v>205</v>
      </c>
      <c r="G28" s="15">
        <v>94058.3</v>
      </c>
      <c r="H28" s="15">
        <v>94058.3</v>
      </c>
      <c r="I28" s="16">
        <v>18412.119210000001</v>
      </c>
    </row>
    <row r="29" spans="1:9" x14ac:dyDescent="0.25">
      <c r="A29" s="174"/>
      <c r="B29" s="179"/>
      <c r="C29" s="179" t="s">
        <v>194</v>
      </c>
      <c r="D29" s="179" t="s">
        <v>195</v>
      </c>
      <c r="E29" s="24" t="s">
        <v>206</v>
      </c>
      <c r="F29" s="24" t="s">
        <v>207</v>
      </c>
      <c r="G29" s="15">
        <v>7991.7550000000001</v>
      </c>
      <c r="H29" s="15">
        <v>7991.7550000000001</v>
      </c>
      <c r="I29" s="16">
        <v>7465.3678300000001</v>
      </c>
    </row>
    <row r="30" spans="1:9" x14ac:dyDescent="0.25">
      <c r="A30" s="174"/>
      <c r="B30" s="179"/>
      <c r="C30" s="179"/>
      <c r="D30" s="179"/>
      <c r="E30" s="24" t="s">
        <v>208</v>
      </c>
      <c r="F30" s="24" t="s">
        <v>209</v>
      </c>
      <c r="G30" s="15"/>
      <c r="H30" s="15"/>
      <c r="I30" s="16">
        <v>0.68723000000000001</v>
      </c>
    </row>
    <row r="31" spans="1:9" x14ac:dyDescent="0.25">
      <c r="A31" s="174"/>
      <c r="B31" s="179"/>
      <c r="C31" s="179"/>
      <c r="D31" s="179"/>
      <c r="E31" s="24" t="s">
        <v>210</v>
      </c>
      <c r="F31" s="24" t="s">
        <v>211</v>
      </c>
      <c r="G31" s="15">
        <v>8495.2980000000007</v>
      </c>
      <c r="H31" s="15">
        <v>8495.2980000000007</v>
      </c>
      <c r="I31" s="16">
        <v>2233.5099799999998</v>
      </c>
    </row>
    <row r="32" spans="1:9" x14ac:dyDescent="0.25">
      <c r="A32" s="174"/>
      <c r="B32" s="179"/>
      <c r="C32" s="179"/>
      <c r="D32" s="179"/>
      <c r="E32" s="24" t="s">
        <v>212</v>
      </c>
      <c r="F32" s="24" t="s">
        <v>213</v>
      </c>
      <c r="G32" s="15">
        <v>2330.6460000000002</v>
      </c>
      <c r="H32" s="15">
        <v>2330.6460000000002</v>
      </c>
      <c r="I32" s="16">
        <v>357.06439999999998</v>
      </c>
    </row>
    <row r="33" spans="1:9" x14ac:dyDescent="0.25">
      <c r="A33" s="174"/>
      <c r="B33" s="179"/>
      <c r="C33" s="179"/>
      <c r="D33" s="179"/>
      <c r="E33" s="24" t="s">
        <v>214</v>
      </c>
      <c r="F33" s="24" t="s">
        <v>215</v>
      </c>
      <c r="G33" s="15">
        <v>97005.930999999997</v>
      </c>
      <c r="H33" s="15">
        <v>97005.930999999997</v>
      </c>
      <c r="I33" s="16">
        <v>124191.88370999999</v>
      </c>
    </row>
    <row r="34" spans="1:9" x14ac:dyDescent="0.25">
      <c r="A34" s="174"/>
      <c r="B34" s="179"/>
      <c r="C34" s="179" t="s">
        <v>216</v>
      </c>
      <c r="D34" s="179" t="s">
        <v>217</v>
      </c>
      <c r="E34" s="24" t="s">
        <v>218</v>
      </c>
      <c r="F34" s="24" t="s">
        <v>219</v>
      </c>
      <c r="G34" s="15"/>
      <c r="H34" s="15"/>
      <c r="I34" s="16">
        <v>100.91378</v>
      </c>
    </row>
    <row r="35" spans="1:9" x14ac:dyDescent="0.25">
      <c r="A35" s="174"/>
      <c r="B35" s="179"/>
      <c r="C35" s="179"/>
      <c r="D35" s="179"/>
      <c r="E35" s="24" t="s">
        <v>742</v>
      </c>
      <c r="F35" s="24" t="s">
        <v>743</v>
      </c>
      <c r="G35" s="15">
        <v>205900</v>
      </c>
      <c r="H35" s="15">
        <v>205900</v>
      </c>
      <c r="I35" s="16"/>
    </row>
    <row r="36" spans="1:9" x14ac:dyDescent="0.25">
      <c r="A36" s="174"/>
      <c r="B36" s="179"/>
      <c r="C36" s="179"/>
      <c r="D36" s="179"/>
      <c r="E36" s="24" t="s">
        <v>714</v>
      </c>
      <c r="F36" s="24" t="s">
        <v>367</v>
      </c>
      <c r="G36" s="15">
        <v>33200</v>
      </c>
      <c r="H36" s="15">
        <v>33200</v>
      </c>
      <c r="I36" s="16"/>
    </row>
    <row r="37" spans="1:9" x14ac:dyDescent="0.25">
      <c r="A37" s="174"/>
      <c r="B37" s="179"/>
      <c r="C37" s="179" t="s">
        <v>220</v>
      </c>
      <c r="D37" s="179" t="s">
        <v>221</v>
      </c>
      <c r="E37" s="24" t="s">
        <v>222</v>
      </c>
      <c r="F37" s="24" t="s">
        <v>223</v>
      </c>
      <c r="G37" s="15">
        <v>165360.58900000001</v>
      </c>
      <c r="H37" s="15">
        <v>165360.58900000001</v>
      </c>
      <c r="I37" s="16">
        <v>68706.806800000006</v>
      </c>
    </row>
    <row r="38" spans="1:9" x14ac:dyDescent="0.25">
      <c r="A38" s="174"/>
      <c r="B38" s="179"/>
      <c r="C38" s="179"/>
      <c r="D38" s="179"/>
      <c r="E38" s="24" t="s">
        <v>224</v>
      </c>
      <c r="F38" s="24" t="s">
        <v>225</v>
      </c>
      <c r="G38" s="15">
        <v>24383.184000000001</v>
      </c>
      <c r="H38" s="15">
        <v>24383.184000000001</v>
      </c>
      <c r="I38" s="16">
        <v>3579.4837000000002</v>
      </c>
    </row>
    <row r="39" spans="1:9" x14ac:dyDescent="0.25">
      <c r="A39" s="174"/>
      <c r="B39" s="179"/>
      <c r="C39" s="24" t="s">
        <v>226</v>
      </c>
      <c r="D39" s="24" t="s">
        <v>173</v>
      </c>
      <c r="E39" s="24" t="s">
        <v>227</v>
      </c>
      <c r="F39" s="24" t="s">
        <v>203</v>
      </c>
      <c r="G39" s="15"/>
      <c r="H39" s="15"/>
      <c r="I39" s="16"/>
    </row>
    <row r="40" spans="1:9" x14ac:dyDescent="0.25">
      <c r="A40" s="174"/>
      <c r="B40" s="179"/>
      <c r="C40" s="24" t="s">
        <v>228</v>
      </c>
      <c r="D40" s="24" t="s">
        <v>195</v>
      </c>
      <c r="E40" s="24" t="s">
        <v>229</v>
      </c>
      <c r="F40" s="24" t="s">
        <v>215</v>
      </c>
      <c r="G40" s="15"/>
      <c r="H40" s="15"/>
      <c r="I40" s="16"/>
    </row>
    <row r="41" spans="1:9" x14ac:dyDescent="0.25">
      <c r="A41" s="32" t="s">
        <v>786</v>
      </c>
      <c r="B41" s="24" t="s">
        <v>787</v>
      </c>
      <c r="C41" s="24" t="s">
        <v>788</v>
      </c>
      <c r="D41" s="24" t="s">
        <v>789</v>
      </c>
      <c r="E41" s="24" t="s">
        <v>790</v>
      </c>
      <c r="F41" s="24" t="s">
        <v>791</v>
      </c>
      <c r="G41" s="15"/>
      <c r="H41" s="15"/>
      <c r="I41" s="16">
        <v>3373.4193300000002</v>
      </c>
    </row>
    <row r="42" spans="1:9" x14ac:dyDescent="0.25">
      <c r="A42" s="32" t="s">
        <v>91</v>
      </c>
      <c r="B42" s="24" t="s">
        <v>92</v>
      </c>
      <c r="C42" s="24" t="s">
        <v>234</v>
      </c>
      <c r="D42" s="24" t="s">
        <v>235</v>
      </c>
      <c r="E42" s="24" t="s">
        <v>236</v>
      </c>
      <c r="F42" s="24" t="s">
        <v>237</v>
      </c>
      <c r="G42" s="15">
        <v>2250</v>
      </c>
      <c r="H42" s="15">
        <v>2250</v>
      </c>
      <c r="I42" s="16"/>
    </row>
    <row r="43" spans="1:9" x14ac:dyDescent="0.25">
      <c r="A43" s="32" t="s">
        <v>150</v>
      </c>
      <c r="B43" s="24" t="s">
        <v>151</v>
      </c>
      <c r="C43" s="24" t="s">
        <v>234</v>
      </c>
      <c r="D43" s="24" t="s">
        <v>235</v>
      </c>
      <c r="E43" s="24" t="s">
        <v>236</v>
      </c>
      <c r="F43" s="24" t="s">
        <v>237</v>
      </c>
      <c r="G43" s="15">
        <v>880.005</v>
      </c>
      <c r="H43" s="15">
        <v>880.005</v>
      </c>
      <c r="I43" s="16"/>
    </row>
    <row r="44" spans="1:9" x14ac:dyDescent="0.25">
      <c r="A44" s="174" t="s">
        <v>93</v>
      </c>
      <c r="B44" s="179" t="s">
        <v>94</v>
      </c>
      <c r="C44" s="179" t="s">
        <v>238</v>
      </c>
      <c r="D44" s="179" t="s">
        <v>239</v>
      </c>
      <c r="E44" s="24" t="s">
        <v>240</v>
      </c>
      <c r="F44" s="24" t="s">
        <v>241</v>
      </c>
      <c r="G44" s="15">
        <v>13454.962</v>
      </c>
      <c r="H44" s="15">
        <v>13454.962</v>
      </c>
      <c r="I44" s="16">
        <v>12763.57393</v>
      </c>
    </row>
    <row r="45" spans="1:9" x14ac:dyDescent="0.25">
      <c r="A45" s="174"/>
      <c r="B45" s="179"/>
      <c r="C45" s="179"/>
      <c r="D45" s="179"/>
      <c r="E45" s="24" t="s">
        <v>242</v>
      </c>
      <c r="F45" s="24" t="s">
        <v>243</v>
      </c>
      <c r="G45" s="15">
        <v>284.08600000000001</v>
      </c>
      <c r="H45" s="15">
        <v>284.08600000000001</v>
      </c>
      <c r="I45" s="16">
        <v>353.64882</v>
      </c>
    </row>
    <row r="46" spans="1:9" x14ac:dyDescent="0.25">
      <c r="A46" s="174"/>
      <c r="B46" s="179"/>
      <c r="C46" s="179"/>
      <c r="D46" s="179"/>
      <c r="E46" s="24" t="s">
        <v>246</v>
      </c>
      <c r="F46" s="24" t="s">
        <v>247</v>
      </c>
      <c r="G46" s="15">
        <v>2239.2069999999999</v>
      </c>
      <c r="H46" s="15">
        <v>2239.2069999999999</v>
      </c>
      <c r="I46" s="16">
        <v>2612.5430000000001</v>
      </c>
    </row>
    <row r="47" spans="1:9" x14ac:dyDescent="0.25">
      <c r="A47" s="174"/>
      <c r="B47" s="179"/>
      <c r="C47" s="24" t="s">
        <v>248</v>
      </c>
      <c r="D47" s="24" t="s">
        <v>249</v>
      </c>
      <c r="E47" s="24" t="s">
        <v>744</v>
      </c>
      <c r="F47" s="24" t="s">
        <v>745</v>
      </c>
      <c r="G47" s="15">
        <v>1471.569</v>
      </c>
      <c r="H47" s="15">
        <v>1471.569</v>
      </c>
      <c r="I47" s="16">
        <v>5067.1322300000002</v>
      </c>
    </row>
    <row r="48" spans="1:9" x14ac:dyDescent="0.25">
      <c r="A48" s="174"/>
      <c r="B48" s="179"/>
      <c r="C48" s="24" t="s">
        <v>252</v>
      </c>
      <c r="D48" s="24" t="s">
        <v>253</v>
      </c>
      <c r="E48" s="24" t="s">
        <v>254</v>
      </c>
      <c r="F48" s="24" t="s">
        <v>255</v>
      </c>
      <c r="G48" s="15">
        <v>227.80600000000001</v>
      </c>
      <c r="H48" s="15">
        <v>227.80600000000001</v>
      </c>
      <c r="I48" s="16">
        <v>286.6585</v>
      </c>
    </row>
    <row r="49" spans="1:9" x14ac:dyDescent="0.25">
      <c r="A49" s="174"/>
      <c r="B49" s="179"/>
      <c r="C49" s="24" t="s">
        <v>256</v>
      </c>
      <c r="D49" s="24" t="s">
        <v>257</v>
      </c>
      <c r="E49" s="24" t="s">
        <v>260</v>
      </c>
      <c r="F49" s="24" t="s">
        <v>261</v>
      </c>
      <c r="G49" s="15"/>
      <c r="H49" s="15"/>
      <c r="I49" s="16">
        <v>36913.477850000003</v>
      </c>
    </row>
    <row r="50" spans="1:9" x14ac:dyDescent="0.25">
      <c r="A50" s="174"/>
      <c r="B50" s="179"/>
      <c r="C50" s="24" t="s">
        <v>767</v>
      </c>
      <c r="D50" s="24" t="s">
        <v>768</v>
      </c>
      <c r="E50" s="24" t="s">
        <v>769</v>
      </c>
      <c r="F50" s="24" t="s">
        <v>768</v>
      </c>
      <c r="G50" s="15">
        <v>69.084999999999994</v>
      </c>
      <c r="H50" s="15">
        <v>69.084999999999994</v>
      </c>
      <c r="I50" s="16"/>
    </row>
    <row r="51" spans="1:9" x14ac:dyDescent="0.25">
      <c r="A51" s="174"/>
      <c r="B51" s="179"/>
      <c r="C51" s="179" t="s">
        <v>264</v>
      </c>
      <c r="D51" s="179" t="s">
        <v>265</v>
      </c>
      <c r="E51" s="24" t="s">
        <v>266</v>
      </c>
      <c r="F51" s="24" t="s">
        <v>267</v>
      </c>
      <c r="G51" s="15">
        <v>1072.115</v>
      </c>
      <c r="H51" s="15">
        <v>1072.115</v>
      </c>
      <c r="I51" s="16">
        <v>552.06532000000004</v>
      </c>
    </row>
    <row r="52" spans="1:9" x14ac:dyDescent="0.25">
      <c r="A52" s="174"/>
      <c r="B52" s="179"/>
      <c r="C52" s="179"/>
      <c r="D52" s="179"/>
      <c r="E52" s="24" t="s">
        <v>770</v>
      </c>
      <c r="F52" s="24" t="s">
        <v>771</v>
      </c>
      <c r="G52" s="15"/>
      <c r="H52" s="15"/>
      <c r="I52" s="16">
        <v>-0.18</v>
      </c>
    </row>
    <row r="53" spans="1:9" x14ac:dyDescent="0.25">
      <c r="A53" s="174"/>
      <c r="B53" s="179"/>
      <c r="C53" s="179" t="s">
        <v>230</v>
      </c>
      <c r="D53" s="179" t="s">
        <v>231</v>
      </c>
      <c r="E53" s="24" t="s">
        <v>792</v>
      </c>
      <c r="F53" s="24" t="s">
        <v>793</v>
      </c>
      <c r="G53" s="15"/>
      <c r="H53" s="15"/>
      <c r="I53" s="16">
        <v>500</v>
      </c>
    </row>
    <row r="54" spans="1:9" x14ac:dyDescent="0.25">
      <c r="A54" s="174"/>
      <c r="B54" s="179"/>
      <c r="C54" s="179"/>
      <c r="D54" s="179"/>
      <c r="E54" s="24" t="s">
        <v>268</v>
      </c>
      <c r="F54" s="24" t="s">
        <v>269</v>
      </c>
      <c r="G54" s="15"/>
      <c r="H54" s="15"/>
      <c r="I54" s="16">
        <v>1.62975</v>
      </c>
    </row>
    <row r="55" spans="1:9" x14ac:dyDescent="0.25">
      <c r="A55" s="174"/>
      <c r="B55" s="179"/>
      <c r="C55" s="179"/>
      <c r="D55" s="179"/>
      <c r="E55" s="24" t="s">
        <v>794</v>
      </c>
      <c r="F55" s="24" t="s">
        <v>795</v>
      </c>
      <c r="G55" s="15"/>
      <c r="H55" s="15"/>
      <c r="I55" s="16">
        <v>-235.27851999999999</v>
      </c>
    </row>
    <row r="56" spans="1:9" x14ac:dyDescent="0.25">
      <c r="A56" s="174"/>
      <c r="B56" s="179"/>
      <c r="C56" s="179"/>
      <c r="D56" s="179"/>
      <c r="E56" s="24" t="s">
        <v>270</v>
      </c>
      <c r="F56" s="24" t="s">
        <v>271</v>
      </c>
      <c r="G56" s="15">
        <v>823.06299999999999</v>
      </c>
      <c r="H56" s="15">
        <v>823.06299999999999</v>
      </c>
      <c r="I56" s="16">
        <v>153.52535</v>
      </c>
    </row>
    <row r="57" spans="1:9" x14ac:dyDescent="0.25">
      <c r="A57" s="174"/>
      <c r="B57" s="179"/>
      <c r="C57" s="179"/>
      <c r="D57" s="179"/>
      <c r="E57" s="24" t="s">
        <v>272</v>
      </c>
      <c r="F57" s="24" t="s">
        <v>273</v>
      </c>
      <c r="G57" s="15">
        <v>24105.13</v>
      </c>
      <c r="H57" s="15">
        <v>24105.13</v>
      </c>
      <c r="I57" s="16">
        <v>27203.400119999998</v>
      </c>
    </row>
    <row r="58" spans="1:9" x14ac:dyDescent="0.25">
      <c r="A58" s="174"/>
      <c r="B58" s="179"/>
      <c r="C58" s="179"/>
      <c r="D58" s="179"/>
      <c r="E58" s="24" t="s">
        <v>274</v>
      </c>
      <c r="F58" s="24" t="s">
        <v>275</v>
      </c>
      <c r="G58" s="15"/>
      <c r="H58" s="15"/>
      <c r="I58" s="16">
        <v>27.10829</v>
      </c>
    </row>
    <row r="59" spans="1:9" x14ac:dyDescent="0.25">
      <c r="A59" s="174"/>
      <c r="B59" s="179"/>
      <c r="C59" s="179"/>
      <c r="D59" s="179"/>
      <c r="E59" s="24" t="s">
        <v>276</v>
      </c>
      <c r="F59" s="24" t="s">
        <v>277</v>
      </c>
      <c r="G59" s="15">
        <v>294.18900000000002</v>
      </c>
      <c r="H59" s="15">
        <v>294.18900000000002</v>
      </c>
      <c r="I59" s="16">
        <v>242.45123000000001</v>
      </c>
    </row>
    <row r="60" spans="1:9" x14ac:dyDescent="0.25">
      <c r="A60" s="174"/>
      <c r="B60" s="179"/>
      <c r="C60" s="179"/>
      <c r="D60" s="179"/>
      <c r="E60" s="24" t="s">
        <v>278</v>
      </c>
      <c r="F60" s="24" t="s">
        <v>279</v>
      </c>
      <c r="G60" s="15">
        <v>244.76400000000001</v>
      </c>
      <c r="H60" s="15">
        <v>244.76400000000001</v>
      </c>
      <c r="I60" s="16">
        <v>216.84482</v>
      </c>
    </row>
    <row r="61" spans="1:9" x14ac:dyDescent="0.25">
      <c r="A61" s="174"/>
      <c r="B61" s="179"/>
      <c r="C61" s="179"/>
      <c r="D61" s="179"/>
      <c r="E61" s="24" t="s">
        <v>280</v>
      </c>
      <c r="F61" s="24" t="s">
        <v>281</v>
      </c>
      <c r="G61" s="15">
        <v>41374.120999999999</v>
      </c>
      <c r="H61" s="15">
        <v>41374.120999999999</v>
      </c>
      <c r="I61" s="16">
        <v>40214.382550000002</v>
      </c>
    </row>
    <row r="62" spans="1:9" x14ac:dyDescent="0.25">
      <c r="A62" s="174"/>
      <c r="B62" s="179"/>
      <c r="C62" s="179"/>
      <c r="D62" s="179"/>
      <c r="E62" s="24" t="s">
        <v>282</v>
      </c>
      <c r="F62" s="24" t="s">
        <v>283</v>
      </c>
      <c r="G62" s="15">
        <v>5463.9669999999996</v>
      </c>
      <c r="H62" s="15">
        <v>5463.9669999999996</v>
      </c>
      <c r="I62" s="16">
        <v>1088.89636</v>
      </c>
    </row>
    <row r="63" spans="1:9" x14ac:dyDescent="0.25">
      <c r="A63" s="174"/>
      <c r="B63" s="179"/>
      <c r="C63" s="179"/>
      <c r="D63" s="179"/>
      <c r="E63" s="24" t="s">
        <v>284</v>
      </c>
      <c r="F63" s="24" t="s">
        <v>285</v>
      </c>
      <c r="G63" s="15">
        <v>5755.1980000000003</v>
      </c>
      <c r="H63" s="15">
        <v>5755.1980000000003</v>
      </c>
      <c r="I63" s="16">
        <v>5432.9196499999998</v>
      </c>
    </row>
    <row r="64" spans="1:9" x14ac:dyDescent="0.25">
      <c r="A64" s="174"/>
      <c r="B64" s="179"/>
      <c r="C64" s="179"/>
      <c r="D64" s="179"/>
      <c r="E64" s="24" t="s">
        <v>286</v>
      </c>
      <c r="F64" s="24" t="s">
        <v>287</v>
      </c>
      <c r="G64" s="15">
        <v>624.17200000000003</v>
      </c>
      <c r="H64" s="15">
        <v>624.17200000000003</v>
      </c>
      <c r="I64" s="16">
        <v>533.40659000000005</v>
      </c>
    </row>
    <row r="65" spans="1:9" x14ac:dyDescent="0.25">
      <c r="A65" s="174"/>
      <c r="B65" s="179"/>
      <c r="C65" s="179"/>
      <c r="D65" s="179"/>
      <c r="E65" s="24" t="s">
        <v>288</v>
      </c>
      <c r="F65" s="24" t="s">
        <v>289</v>
      </c>
      <c r="G65" s="15">
        <v>88.988</v>
      </c>
      <c r="H65" s="15">
        <v>88.988</v>
      </c>
      <c r="I65" s="16">
        <v>7.63</v>
      </c>
    </row>
    <row r="66" spans="1:9" x14ac:dyDescent="0.25">
      <c r="A66" s="174"/>
      <c r="B66" s="179"/>
      <c r="C66" s="179"/>
      <c r="D66" s="179"/>
      <c r="E66" s="24" t="s">
        <v>290</v>
      </c>
      <c r="F66" s="24" t="s">
        <v>291</v>
      </c>
      <c r="G66" s="15">
        <v>514.33199999999999</v>
      </c>
      <c r="H66" s="15">
        <v>514.33199999999999</v>
      </c>
      <c r="I66" s="16">
        <v>713.07140000000004</v>
      </c>
    </row>
    <row r="67" spans="1:9" x14ac:dyDescent="0.25">
      <c r="A67" s="174"/>
      <c r="B67" s="179"/>
      <c r="C67" s="179"/>
      <c r="D67" s="179"/>
      <c r="E67" s="24" t="s">
        <v>292</v>
      </c>
      <c r="F67" s="24" t="s">
        <v>293</v>
      </c>
      <c r="G67" s="15">
        <v>6.2160000000000002</v>
      </c>
      <c r="H67" s="15">
        <v>6.2160000000000002</v>
      </c>
      <c r="I67" s="16"/>
    </row>
    <row r="68" spans="1:9" x14ac:dyDescent="0.25">
      <c r="A68" s="174"/>
      <c r="B68" s="179"/>
      <c r="C68" s="179"/>
      <c r="D68" s="179"/>
      <c r="E68" s="24" t="s">
        <v>294</v>
      </c>
      <c r="F68" s="24" t="s">
        <v>295</v>
      </c>
      <c r="G68" s="15">
        <v>923.45399999999995</v>
      </c>
      <c r="H68" s="15">
        <v>923.45399999999995</v>
      </c>
      <c r="I68" s="16">
        <v>739.96744000000001</v>
      </c>
    </row>
    <row r="69" spans="1:9" x14ac:dyDescent="0.25">
      <c r="A69" s="174"/>
      <c r="B69" s="179"/>
      <c r="C69" s="179"/>
      <c r="D69" s="179"/>
      <c r="E69" s="24" t="s">
        <v>296</v>
      </c>
      <c r="F69" s="24" t="s">
        <v>297</v>
      </c>
      <c r="G69" s="15">
        <v>125816.25</v>
      </c>
      <c r="H69" s="15">
        <v>125816.25</v>
      </c>
      <c r="I69" s="16">
        <v>81105.602429999999</v>
      </c>
    </row>
    <row r="70" spans="1:9" x14ac:dyDescent="0.25">
      <c r="A70" s="174"/>
      <c r="B70" s="179"/>
      <c r="C70" s="179"/>
      <c r="D70" s="179"/>
      <c r="E70" s="24" t="s">
        <v>298</v>
      </c>
      <c r="F70" s="24" t="s">
        <v>299</v>
      </c>
      <c r="G70" s="15">
        <v>1437.9359999999999</v>
      </c>
      <c r="H70" s="15">
        <v>1437.9359999999999</v>
      </c>
      <c r="I70" s="16">
        <v>187.03876</v>
      </c>
    </row>
    <row r="71" spans="1:9" x14ac:dyDescent="0.25">
      <c r="A71" s="174"/>
      <c r="B71" s="179"/>
      <c r="C71" s="179"/>
      <c r="D71" s="179"/>
      <c r="E71" s="24" t="s">
        <v>300</v>
      </c>
      <c r="F71" s="24" t="s">
        <v>301</v>
      </c>
      <c r="G71" s="15">
        <v>860.68</v>
      </c>
      <c r="H71" s="15">
        <v>860.68</v>
      </c>
      <c r="I71" s="16">
        <v>114.54965</v>
      </c>
    </row>
    <row r="72" spans="1:9" x14ac:dyDescent="0.25">
      <c r="A72" s="174"/>
      <c r="B72" s="179"/>
      <c r="C72" s="24" t="s">
        <v>302</v>
      </c>
      <c r="D72" s="24" t="s">
        <v>303</v>
      </c>
      <c r="E72" s="24" t="s">
        <v>304</v>
      </c>
      <c r="F72" s="24" t="s">
        <v>303</v>
      </c>
      <c r="G72" s="15"/>
      <c r="H72" s="15"/>
      <c r="I72" s="16">
        <v>4.6741099999999998</v>
      </c>
    </row>
    <row r="73" spans="1:9" x14ac:dyDescent="0.25">
      <c r="A73" s="174"/>
      <c r="B73" s="179"/>
      <c r="C73" s="24" t="s">
        <v>665</v>
      </c>
      <c r="D73" s="24" t="s">
        <v>666</v>
      </c>
      <c r="E73" s="24" t="s">
        <v>669</v>
      </c>
      <c r="F73" s="24" t="s">
        <v>670</v>
      </c>
      <c r="G73" s="15"/>
      <c r="H73" s="15"/>
      <c r="I73" s="16">
        <v>225</v>
      </c>
    </row>
    <row r="74" spans="1:9" x14ac:dyDescent="0.25">
      <c r="A74" s="174"/>
      <c r="B74" s="179"/>
      <c r="C74" s="179" t="s">
        <v>194</v>
      </c>
      <c r="D74" s="179" t="s">
        <v>195</v>
      </c>
      <c r="E74" s="24" t="s">
        <v>307</v>
      </c>
      <c r="F74" s="24" t="s">
        <v>308</v>
      </c>
      <c r="G74" s="15">
        <v>180.239</v>
      </c>
      <c r="H74" s="15">
        <v>180.239</v>
      </c>
      <c r="I74" s="16">
        <v>19.213909999999998</v>
      </c>
    </row>
    <row r="75" spans="1:9" x14ac:dyDescent="0.25">
      <c r="A75" s="174"/>
      <c r="B75" s="179"/>
      <c r="C75" s="179"/>
      <c r="D75" s="179"/>
      <c r="E75" s="24" t="s">
        <v>311</v>
      </c>
      <c r="F75" s="24" t="s">
        <v>312</v>
      </c>
      <c r="G75" s="15"/>
      <c r="H75" s="15"/>
      <c r="I75" s="16">
        <v>4.7154800000000003</v>
      </c>
    </row>
    <row r="76" spans="1:9" x14ac:dyDescent="0.25">
      <c r="A76" s="174"/>
      <c r="B76" s="179"/>
      <c r="C76" s="179"/>
      <c r="D76" s="179"/>
      <c r="E76" s="24" t="s">
        <v>313</v>
      </c>
      <c r="F76" s="24" t="s">
        <v>314</v>
      </c>
      <c r="G76" s="15">
        <v>5992.5159999999996</v>
      </c>
      <c r="H76" s="15">
        <v>5992.5159999999996</v>
      </c>
      <c r="I76" s="16">
        <v>7794.8731799999996</v>
      </c>
    </row>
    <row r="77" spans="1:9" x14ac:dyDescent="0.25">
      <c r="A77" s="174"/>
      <c r="B77" s="179"/>
      <c r="C77" s="179"/>
      <c r="D77" s="179"/>
      <c r="E77" s="24" t="s">
        <v>315</v>
      </c>
      <c r="F77" s="24" t="s">
        <v>316</v>
      </c>
      <c r="G77" s="15">
        <v>44495.347999999998</v>
      </c>
      <c r="H77" s="15">
        <v>44495.347999999998</v>
      </c>
      <c r="I77" s="16">
        <v>20632.898799999999</v>
      </c>
    </row>
    <row r="78" spans="1:9" x14ac:dyDescent="0.25">
      <c r="A78" s="174"/>
      <c r="B78" s="179"/>
      <c r="C78" s="179"/>
      <c r="D78" s="179"/>
      <c r="E78" s="24" t="s">
        <v>317</v>
      </c>
      <c r="F78" s="24" t="s">
        <v>318</v>
      </c>
      <c r="G78" s="15">
        <v>116.791</v>
      </c>
      <c r="H78" s="15">
        <v>116.791</v>
      </c>
      <c r="I78" s="16">
        <v>157.41526999999999</v>
      </c>
    </row>
    <row r="79" spans="1:9" x14ac:dyDescent="0.25">
      <c r="A79" s="174"/>
      <c r="B79" s="179"/>
      <c r="C79" s="179"/>
      <c r="D79" s="179"/>
      <c r="E79" s="24" t="s">
        <v>319</v>
      </c>
      <c r="F79" s="24" t="s">
        <v>320</v>
      </c>
      <c r="G79" s="15"/>
      <c r="H79" s="15"/>
      <c r="I79" s="16">
        <v>1882.3746699999999</v>
      </c>
    </row>
    <row r="80" spans="1:9" x14ac:dyDescent="0.25">
      <c r="A80" s="174"/>
      <c r="B80" s="179"/>
      <c r="C80" s="179"/>
      <c r="D80" s="179"/>
      <c r="E80" s="24" t="s">
        <v>208</v>
      </c>
      <c r="F80" s="24" t="s">
        <v>209</v>
      </c>
      <c r="G80" s="15">
        <v>2820.5639999999999</v>
      </c>
      <c r="H80" s="15">
        <v>2820.5639999999999</v>
      </c>
      <c r="I80" s="16">
        <v>2371.3828100000001</v>
      </c>
    </row>
    <row r="81" spans="1:9" x14ac:dyDescent="0.25">
      <c r="A81" s="174"/>
      <c r="B81" s="179"/>
      <c r="C81" s="179" t="s">
        <v>216</v>
      </c>
      <c r="D81" s="179" t="s">
        <v>217</v>
      </c>
      <c r="E81" s="24" t="s">
        <v>321</v>
      </c>
      <c r="F81" s="24" t="s">
        <v>322</v>
      </c>
      <c r="G81" s="15">
        <v>235.85900000000001</v>
      </c>
      <c r="H81" s="15">
        <v>235.85900000000001</v>
      </c>
      <c r="I81" s="16">
        <v>117.63209000000001</v>
      </c>
    </row>
    <row r="82" spans="1:9" x14ac:dyDescent="0.25">
      <c r="A82" s="174"/>
      <c r="B82" s="179"/>
      <c r="C82" s="179"/>
      <c r="D82" s="179"/>
      <c r="E82" s="24" t="s">
        <v>325</v>
      </c>
      <c r="F82" s="24" t="s">
        <v>326</v>
      </c>
      <c r="G82" s="15">
        <v>15414.272999999999</v>
      </c>
      <c r="H82" s="15">
        <v>15414.272999999999</v>
      </c>
      <c r="I82" s="16">
        <v>51604.143989999997</v>
      </c>
    </row>
    <row r="83" spans="1:9" x14ac:dyDescent="0.25">
      <c r="A83" s="174"/>
      <c r="B83" s="179"/>
      <c r="C83" s="179"/>
      <c r="D83" s="179"/>
      <c r="E83" s="24" t="s">
        <v>327</v>
      </c>
      <c r="F83" s="24" t="s">
        <v>328</v>
      </c>
      <c r="G83" s="15">
        <v>11059.933000000001</v>
      </c>
      <c r="H83" s="15">
        <v>11059.933000000001</v>
      </c>
      <c r="I83" s="16">
        <v>54061.780330000001</v>
      </c>
    </row>
    <row r="84" spans="1:9" x14ac:dyDescent="0.25">
      <c r="A84" s="174"/>
      <c r="B84" s="179"/>
      <c r="C84" s="179"/>
      <c r="D84" s="179"/>
      <c r="E84" s="24" t="s">
        <v>329</v>
      </c>
      <c r="F84" s="24" t="s">
        <v>330</v>
      </c>
      <c r="G84" s="15">
        <v>120334.16800000001</v>
      </c>
      <c r="H84" s="15">
        <v>120334.16800000001</v>
      </c>
      <c r="I84" s="16">
        <v>75412.103019999995</v>
      </c>
    </row>
    <row r="85" spans="1:9" x14ac:dyDescent="0.25">
      <c r="A85" s="174"/>
      <c r="B85" s="179"/>
      <c r="C85" s="179"/>
      <c r="D85" s="179"/>
      <c r="E85" s="24" t="s">
        <v>682</v>
      </c>
      <c r="F85" s="24" t="s">
        <v>683</v>
      </c>
      <c r="G85" s="15">
        <v>17.981999999999999</v>
      </c>
      <c r="H85" s="15">
        <v>17.981999999999999</v>
      </c>
      <c r="I85" s="16">
        <v>76236.431240000005</v>
      </c>
    </row>
    <row r="86" spans="1:9" x14ac:dyDescent="0.25">
      <c r="A86" s="174"/>
      <c r="B86" s="179"/>
      <c r="C86" s="179"/>
      <c r="D86" s="179"/>
      <c r="E86" s="24" t="s">
        <v>742</v>
      </c>
      <c r="F86" s="24" t="s">
        <v>743</v>
      </c>
      <c r="G86" s="15">
        <v>410.988</v>
      </c>
      <c r="H86" s="15">
        <v>410.988</v>
      </c>
      <c r="I86" s="16">
        <v>408708.32660999999</v>
      </c>
    </row>
    <row r="87" spans="1:9" x14ac:dyDescent="0.25">
      <c r="A87" s="174"/>
      <c r="B87" s="179"/>
      <c r="C87" s="179"/>
      <c r="D87" s="179"/>
      <c r="E87" s="24" t="s">
        <v>714</v>
      </c>
      <c r="F87" s="24" t="s">
        <v>367</v>
      </c>
      <c r="G87" s="15">
        <v>107.58799999999999</v>
      </c>
      <c r="H87" s="15">
        <v>107.58799999999999</v>
      </c>
      <c r="I87" s="16">
        <v>1885.7579800000001</v>
      </c>
    </row>
    <row r="88" spans="1:9" x14ac:dyDescent="0.25">
      <c r="A88" s="174"/>
      <c r="B88" s="179"/>
      <c r="C88" s="24" t="s">
        <v>220</v>
      </c>
      <c r="D88" s="24" t="s">
        <v>221</v>
      </c>
      <c r="E88" s="24" t="s">
        <v>335</v>
      </c>
      <c r="F88" s="24" t="s">
        <v>336</v>
      </c>
      <c r="G88" s="15">
        <v>94.393000000000001</v>
      </c>
      <c r="H88" s="15">
        <v>94.393000000000001</v>
      </c>
      <c r="I88" s="16">
        <v>120.85082</v>
      </c>
    </row>
    <row r="89" spans="1:9" x14ac:dyDescent="0.25">
      <c r="A89" s="174"/>
      <c r="B89" s="179"/>
      <c r="C89" s="179" t="s">
        <v>178</v>
      </c>
      <c r="D89" s="179" t="s">
        <v>179</v>
      </c>
      <c r="E89" s="24" t="s">
        <v>339</v>
      </c>
      <c r="F89" s="24" t="s">
        <v>340</v>
      </c>
      <c r="G89" s="15">
        <v>161.01499999999999</v>
      </c>
      <c r="H89" s="15">
        <v>161.01499999999999</v>
      </c>
      <c r="I89" s="16">
        <v>3524.40789</v>
      </c>
    </row>
    <row r="90" spans="1:9" x14ac:dyDescent="0.25">
      <c r="A90" s="174"/>
      <c r="B90" s="179"/>
      <c r="C90" s="179"/>
      <c r="D90" s="179"/>
      <c r="E90" s="24" t="s">
        <v>796</v>
      </c>
      <c r="F90" s="24" t="s">
        <v>797</v>
      </c>
      <c r="G90" s="15">
        <v>71092</v>
      </c>
      <c r="H90" s="15">
        <v>71092</v>
      </c>
      <c r="I90" s="16">
        <v>46299.146070000003</v>
      </c>
    </row>
    <row r="91" spans="1:9" x14ac:dyDescent="0.25">
      <c r="A91" s="174"/>
      <c r="B91" s="179"/>
      <c r="C91" s="179"/>
      <c r="D91" s="179"/>
      <c r="E91" s="24" t="s">
        <v>684</v>
      </c>
      <c r="F91" s="24" t="s">
        <v>685</v>
      </c>
      <c r="G91" s="15">
        <v>2571887.3259999999</v>
      </c>
      <c r="H91" s="15">
        <v>2571887.3259999999</v>
      </c>
      <c r="I91" s="16">
        <v>2964527.7716100002</v>
      </c>
    </row>
    <row r="92" spans="1:9" x14ac:dyDescent="0.25">
      <c r="A92" s="174"/>
      <c r="B92" s="179"/>
      <c r="C92" s="179" t="s">
        <v>343</v>
      </c>
      <c r="D92" s="179" t="s">
        <v>344</v>
      </c>
      <c r="E92" s="24" t="s">
        <v>345</v>
      </c>
      <c r="F92" s="24" t="s">
        <v>346</v>
      </c>
      <c r="G92" s="15"/>
      <c r="H92" s="15"/>
      <c r="I92" s="16">
        <v>63.016300000000001</v>
      </c>
    </row>
    <row r="93" spans="1:9" x14ac:dyDescent="0.25">
      <c r="A93" s="174"/>
      <c r="B93" s="179"/>
      <c r="C93" s="179"/>
      <c r="D93" s="179"/>
      <c r="E93" s="24" t="s">
        <v>347</v>
      </c>
      <c r="F93" s="24" t="s">
        <v>348</v>
      </c>
      <c r="G93" s="15">
        <v>40050</v>
      </c>
      <c r="H93" s="15">
        <v>40050</v>
      </c>
      <c r="I93" s="16">
        <v>80.596630000000005</v>
      </c>
    </row>
    <row r="94" spans="1:9" x14ac:dyDescent="0.25">
      <c r="A94" s="174"/>
      <c r="B94" s="179"/>
      <c r="C94" s="179"/>
      <c r="D94" s="179"/>
      <c r="E94" s="24" t="s">
        <v>349</v>
      </c>
      <c r="F94" s="24" t="s">
        <v>350</v>
      </c>
      <c r="G94" s="15"/>
      <c r="H94" s="15"/>
      <c r="I94" s="16">
        <v>0.27500000000000002</v>
      </c>
    </row>
    <row r="95" spans="1:9" x14ac:dyDescent="0.25">
      <c r="A95" s="174"/>
      <c r="B95" s="179"/>
      <c r="C95" s="179"/>
      <c r="D95" s="179"/>
      <c r="E95" s="24" t="s">
        <v>351</v>
      </c>
      <c r="F95" s="24" t="s">
        <v>352</v>
      </c>
      <c r="G95" s="15">
        <v>200</v>
      </c>
      <c r="H95" s="15">
        <v>200</v>
      </c>
      <c r="I95" s="16">
        <v>281.5</v>
      </c>
    </row>
    <row r="96" spans="1:9" x14ac:dyDescent="0.25">
      <c r="A96" s="174"/>
      <c r="B96" s="179"/>
      <c r="C96" s="179"/>
      <c r="D96" s="179"/>
      <c r="E96" s="24" t="s">
        <v>353</v>
      </c>
      <c r="F96" s="24" t="s">
        <v>354</v>
      </c>
      <c r="G96" s="15"/>
      <c r="H96" s="15"/>
      <c r="I96" s="16">
        <v>14433.031129999999</v>
      </c>
    </row>
    <row r="97" spans="1:9" x14ac:dyDescent="0.25">
      <c r="A97" s="174"/>
      <c r="B97" s="179"/>
      <c r="C97" s="24" t="s">
        <v>355</v>
      </c>
      <c r="D97" s="24" t="s">
        <v>356</v>
      </c>
      <c r="E97" s="24" t="s">
        <v>357</v>
      </c>
      <c r="F97" s="24" t="s">
        <v>358</v>
      </c>
      <c r="G97" s="15">
        <v>100000</v>
      </c>
      <c r="H97" s="15">
        <v>100000</v>
      </c>
      <c r="I97" s="16">
        <v>78409.813290000006</v>
      </c>
    </row>
    <row r="98" spans="1:9" x14ac:dyDescent="0.25">
      <c r="A98" s="174"/>
      <c r="B98" s="179"/>
      <c r="C98" s="24" t="s">
        <v>798</v>
      </c>
      <c r="D98" s="24" t="s">
        <v>695</v>
      </c>
      <c r="E98" s="24" t="s">
        <v>799</v>
      </c>
      <c r="F98" s="24" t="s">
        <v>695</v>
      </c>
      <c r="G98" s="15"/>
      <c r="H98" s="15"/>
      <c r="I98" s="16">
        <v>-0.05</v>
      </c>
    </row>
    <row r="99" spans="1:9" x14ac:dyDescent="0.25">
      <c r="A99" s="174"/>
      <c r="B99" s="179"/>
      <c r="C99" s="179" t="s">
        <v>359</v>
      </c>
      <c r="D99" s="179" t="s">
        <v>231</v>
      </c>
      <c r="E99" s="24" t="s">
        <v>800</v>
      </c>
      <c r="F99" s="24" t="s">
        <v>279</v>
      </c>
      <c r="G99" s="15"/>
      <c r="H99" s="15"/>
      <c r="I99" s="16"/>
    </row>
    <row r="100" spans="1:9" x14ac:dyDescent="0.25">
      <c r="A100" s="174"/>
      <c r="B100" s="179"/>
      <c r="C100" s="179"/>
      <c r="D100" s="179"/>
      <c r="E100" s="24" t="s">
        <v>360</v>
      </c>
      <c r="F100" s="24" t="s">
        <v>281</v>
      </c>
      <c r="G100" s="15"/>
      <c r="H100" s="15"/>
      <c r="I100" s="16"/>
    </row>
    <row r="101" spans="1:9" x14ac:dyDescent="0.25">
      <c r="A101" s="174"/>
      <c r="B101" s="179"/>
      <c r="C101" s="179"/>
      <c r="D101" s="179"/>
      <c r="E101" s="24" t="s">
        <v>711</v>
      </c>
      <c r="F101" s="24" t="s">
        <v>295</v>
      </c>
      <c r="G101" s="15"/>
      <c r="H101" s="15"/>
      <c r="I101" s="16"/>
    </row>
    <row r="102" spans="1:9" x14ac:dyDescent="0.25">
      <c r="A102" s="174"/>
      <c r="B102" s="179"/>
      <c r="C102" s="179"/>
      <c r="D102" s="179"/>
      <c r="E102" s="24" t="s">
        <v>361</v>
      </c>
      <c r="F102" s="24" t="s">
        <v>297</v>
      </c>
      <c r="G102" s="15"/>
      <c r="H102" s="15"/>
      <c r="I102" s="16"/>
    </row>
    <row r="103" spans="1:9" x14ac:dyDescent="0.25">
      <c r="A103" s="174"/>
      <c r="B103" s="179"/>
      <c r="C103" s="24" t="s">
        <v>228</v>
      </c>
      <c r="D103" s="24" t="s">
        <v>195</v>
      </c>
      <c r="E103" s="24" t="s">
        <v>362</v>
      </c>
      <c r="F103" s="24" t="s">
        <v>209</v>
      </c>
      <c r="G103" s="15"/>
      <c r="H103" s="15"/>
      <c r="I103" s="16"/>
    </row>
    <row r="104" spans="1:9" x14ac:dyDescent="0.25">
      <c r="A104" s="174"/>
      <c r="B104" s="179"/>
      <c r="C104" s="24" t="s">
        <v>363</v>
      </c>
      <c r="D104" s="24" t="s">
        <v>217</v>
      </c>
      <c r="E104" s="24" t="s">
        <v>366</v>
      </c>
      <c r="F104" s="24" t="s">
        <v>367</v>
      </c>
      <c r="G104" s="15"/>
      <c r="H104" s="15"/>
      <c r="I104" s="16"/>
    </row>
    <row r="105" spans="1:9" x14ac:dyDescent="0.25">
      <c r="A105" s="174" t="s">
        <v>95</v>
      </c>
      <c r="B105" s="179" t="s">
        <v>96</v>
      </c>
      <c r="C105" s="179" t="s">
        <v>172</v>
      </c>
      <c r="D105" s="179" t="s">
        <v>173</v>
      </c>
      <c r="E105" s="24" t="s">
        <v>368</v>
      </c>
      <c r="F105" s="24" t="s">
        <v>369</v>
      </c>
      <c r="G105" s="15">
        <v>48180530.239</v>
      </c>
      <c r="H105" s="15">
        <v>48180530.239</v>
      </c>
      <c r="I105" s="16">
        <v>45543745.958829999</v>
      </c>
    </row>
    <row r="106" spans="1:9" x14ac:dyDescent="0.25">
      <c r="A106" s="174"/>
      <c r="B106" s="179"/>
      <c r="C106" s="179"/>
      <c r="D106" s="179"/>
      <c r="E106" s="24" t="s">
        <v>370</v>
      </c>
      <c r="F106" s="24" t="s">
        <v>371</v>
      </c>
      <c r="G106" s="15">
        <v>137701.80600000001</v>
      </c>
      <c r="H106" s="15">
        <v>137701.80600000001</v>
      </c>
      <c r="I106" s="16">
        <v>27705.599869999998</v>
      </c>
    </row>
    <row r="107" spans="1:9" x14ac:dyDescent="0.25">
      <c r="A107" s="174"/>
      <c r="B107" s="179"/>
      <c r="C107" s="179" t="s">
        <v>194</v>
      </c>
      <c r="D107" s="179" t="s">
        <v>195</v>
      </c>
      <c r="E107" s="24" t="s">
        <v>372</v>
      </c>
      <c r="F107" s="24" t="s">
        <v>373</v>
      </c>
      <c r="G107" s="15">
        <v>17520.275000000001</v>
      </c>
      <c r="H107" s="15">
        <v>17520.275000000001</v>
      </c>
      <c r="I107" s="16">
        <v>23559.064640000001</v>
      </c>
    </row>
    <row r="108" spans="1:9" x14ac:dyDescent="0.25">
      <c r="A108" s="174"/>
      <c r="B108" s="179"/>
      <c r="C108" s="179"/>
      <c r="D108" s="179"/>
      <c r="E108" s="24" t="s">
        <v>208</v>
      </c>
      <c r="F108" s="24" t="s">
        <v>209</v>
      </c>
      <c r="G108" s="15"/>
      <c r="H108" s="15"/>
      <c r="I108" s="16">
        <v>50.342129999999997</v>
      </c>
    </row>
    <row r="109" spans="1:9" x14ac:dyDescent="0.25">
      <c r="A109" s="174"/>
      <c r="B109" s="179"/>
      <c r="C109" s="179"/>
      <c r="D109" s="179"/>
      <c r="E109" s="24" t="s">
        <v>374</v>
      </c>
      <c r="F109" s="24" t="s">
        <v>375</v>
      </c>
      <c r="G109" s="15">
        <v>16846.482</v>
      </c>
      <c r="H109" s="15">
        <v>16846.482</v>
      </c>
      <c r="I109" s="16">
        <v>4714.3162400000001</v>
      </c>
    </row>
    <row r="110" spans="1:9" x14ac:dyDescent="0.25">
      <c r="A110" s="174"/>
      <c r="B110" s="179"/>
      <c r="C110" s="179"/>
      <c r="D110" s="179"/>
      <c r="E110" s="24" t="s">
        <v>376</v>
      </c>
      <c r="F110" s="24" t="s">
        <v>377</v>
      </c>
      <c r="G110" s="15">
        <v>3530.7020000000002</v>
      </c>
      <c r="H110" s="15">
        <v>3530.7020000000002</v>
      </c>
      <c r="I110" s="16">
        <v>828.10713999999996</v>
      </c>
    </row>
    <row r="111" spans="1:9" x14ac:dyDescent="0.25">
      <c r="A111" s="174"/>
      <c r="B111" s="179"/>
      <c r="C111" s="179"/>
      <c r="D111" s="179"/>
      <c r="E111" s="24" t="s">
        <v>378</v>
      </c>
      <c r="F111" s="24" t="s">
        <v>379</v>
      </c>
      <c r="G111" s="15">
        <v>327958.79499999998</v>
      </c>
      <c r="H111" s="15">
        <v>327958.79499999998</v>
      </c>
      <c r="I111" s="16">
        <v>349467.48859999998</v>
      </c>
    </row>
    <row r="112" spans="1:9" x14ac:dyDescent="0.25">
      <c r="A112" s="174"/>
      <c r="B112" s="179"/>
      <c r="C112" s="24" t="s">
        <v>216</v>
      </c>
      <c r="D112" s="24" t="s">
        <v>217</v>
      </c>
      <c r="E112" s="24" t="s">
        <v>714</v>
      </c>
      <c r="F112" s="24" t="s">
        <v>367</v>
      </c>
      <c r="G112" s="15"/>
      <c r="H112" s="15"/>
      <c r="I112" s="16">
        <v>16226.431850000001</v>
      </c>
    </row>
    <row r="113" spans="1:9" x14ac:dyDescent="0.25">
      <c r="A113" s="174"/>
      <c r="B113" s="179"/>
      <c r="C113" s="179" t="s">
        <v>220</v>
      </c>
      <c r="D113" s="179" t="s">
        <v>221</v>
      </c>
      <c r="E113" s="24" t="s">
        <v>384</v>
      </c>
      <c r="F113" s="24" t="s">
        <v>385</v>
      </c>
      <c r="G113" s="15">
        <v>109705.79</v>
      </c>
      <c r="H113" s="15">
        <v>109705.79</v>
      </c>
      <c r="I113" s="16">
        <v>109515.7194</v>
      </c>
    </row>
    <row r="114" spans="1:9" x14ac:dyDescent="0.25">
      <c r="A114" s="174"/>
      <c r="B114" s="179"/>
      <c r="C114" s="179"/>
      <c r="D114" s="179"/>
      <c r="E114" s="24" t="s">
        <v>386</v>
      </c>
      <c r="F114" s="24" t="s">
        <v>387</v>
      </c>
      <c r="G114" s="15">
        <v>31960.33</v>
      </c>
      <c r="H114" s="15">
        <v>31960.33</v>
      </c>
      <c r="I114" s="16">
        <v>5882.9665000000005</v>
      </c>
    </row>
    <row r="115" spans="1:9" x14ac:dyDescent="0.25">
      <c r="A115" s="174"/>
      <c r="B115" s="179"/>
      <c r="C115" s="24" t="s">
        <v>226</v>
      </c>
      <c r="D115" s="24" t="s">
        <v>173</v>
      </c>
      <c r="E115" s="24" t="s">
        <v>388</v>
      </c>
      <c r="F115" s="24" t="s">
        <v>369</v>
      </c>
      <c r="G115" s="15"/>
      <c r="H115" s="15"/>
      <c r="I115" s="16"/>
    </row>
    <row r="116" spans="1:9" x14ac:dyDescent="0.25">
      <c r="A116" s="174"/>
      <c r="B116" s="179"/>
      <c r="C116" s="24" t="s">
        <v>228</v>
      </c>
      <c r="D116" s="24" t="s">
        <v>195</v>
      </c>
      <c r="E116" s="24" t="s">
        <v>389</v>
      </c>
      <c r="F116" s="24" t="s">
        <v>379</v>
      </c>
      <c r="G116" s="15"/>
      <c r="H116" s="15"/>
      <c r="I116" s="16"/>
    </row>
    <row r="117" spans="1:9" x14ac:dyDescent="0.25">
      <c r="A117" s="174" t="s">
        <v>97</v>
      </c>
      <c r="B117" s="179" t="s">
        <v>98</v>
      </c>
      <c r="C117" s="179" t="s">
        <v>172</v>
      </c>
      <c r="D117" s="179" t="s">
        <v>173</v>
      </c>
      <c r="E117" s="24" t="s">
        <v>390</v>
      </c>
      <c r="F117" s="24" t="s">
        <v>391</v>
      </c>
      <c r="G117" s="15">
        <v>122725284.105</v>
      </c>
      <c r="H117" s="15">
        <v>122725284.105</v>
      </c>
      <c r="I117" s="16">
        <v>126390527.0187</v>
      </c>
    </row>
    <row r="118" spans="1:9" x14ac:dyDescent="0.25">
      <c r="A118" s="174"/>
      <c r="B118" s="179"/>
      <c r="C118" s="179"/>
      <c r="D118" s="179"/>
      <c r="E118" s="24" t="s">
        <v>392</v>
      </c>
      <c r="F118" s="24" t="s">
        <v>393</v>
      </c>
      <c r="G118" s="15">
        <v>776660.87100000004</v>
      </c>
      <c r="H118" s="15">
        <v>776660.87100000004</v>
      </c>
      <c r="I118" s="16">
        <v>142884.54986999999</v>
      </c>
    </row>
    <row r="119" spans="1:9" x14ac:dyDescent="0.25">
      <c r="A119" s="174"/>
      <c r="B119" s="179"/>
      <c r="C119" s="179" t="s">
        <v>194</v>
      </c>
      <c r="D119" s="179" t="s">
        <v>195</v>
      </c>
      <c r="E119" s="24" t="s">
        <v>394</v>
      </c>
      <c r="F119" s="24" t="s">
        <v>395</v>
      </c>
      <c r="G119" s="15">
        <v>525942.897</v>
      </c>
      <c r="H119" s="15">
        <v>525942.897</v>
      </c>
      <c r="I119" s="16">
        <v>719279.27642000001</v>
      </c>
    </row>
    <row r="120" spans="1:9" x14ac:dyDescent="0.25">
      <c r="A120" s="174"/>
      <c r="B120" s="179"/>
      <c r="C120" s="179"/>
      <c r="D120" s="179"/>
      <c r="E120" s="24" t="s">
        <v>396</v>
      </c>
      <c r="F120" s="24" t="s">
        <v>397</v>
      </c>
      <c r="G120" s="15">
        <v>48904.538999999997</v>
      </c>
      <c r="H120" s="15">
        <v>48904.538999999997</v>
      </c>
      <c r="I120" s="16">
        <v>37863.395420000001</v>
      </c>
    </row>
    <row r="121" spans="1:9" x14ac:dyDescent="0.25">
      <c r="A121" s="174"/>
      <c r="B121" s="179"/>
      <c r="C121" s="179"/>
      <c r="D121" s="179"/>
      <c r="E121" s="24" t="s">
        <v>398</v>
      </c>
      <c r="F121" s="24" t="s">
        <v>399</v>
      </c>
      <c r="G121" s="15">
        <v>72365.968999999997</v>
      </c>
      <c r="H121" s="15">
        <v>72365.968999999997</v>
      </c>
      <c r="I121" s="16">
        <v>18890.922600000002</v>
      </c>
    </row>
    <row r="122" spans="1:9" x14ac:dyDescent="0.25">
      <c r="A122" s="174"/>
      <c r="B122" s="179"/>
      <c r="C122" s="179"/>
      <c r="D122" s="179"/>
      <c r="E122" s="24" t="s">
        <v>400</v>
      </c>
      <c r="F122" s="24" t="s">
        <v>401</v>
      </c>
      <c r="G122" s="15">
        <v>16386.626</v>
      </c>
      <c r="H122" s="15">
        <v>16386.626</v>
      </c>
      <c r="I122" s="16">
        <v>2977.6062400000001</v>
      </c>
    </row>
    <row r="123" spans="1:9" x14ac:dyDescent="0.25">
      <c r="A123" s="174"/>
      <c r="B123" s="179"/>
      <c r="C123" s="179" t="s">
        <v>216</v>
      </c>
      <c r="D123" s="179" t="s">
        <v>217</v>
      </c>
      <c r="E123" s="24" t="s">
        <v>325</v>
      </c>
      <c r="F123" s="24" t="s">
        <v>326</v>
      </c>
      <c r="G123" s="15"/>
      <c r="H123" s="15"/>
      <c r="I123" s="16">
        <v>947.36225999999999</v>
      </c>
    </row>
    <row r="124" spans="1:9" x14ac:dyDescent="0.25">
      <c r="A124" s="174"/>
      <c r="B124" s="179"/>
      <c r="C124" s="179"/>
      <c r="D124" s="179"/>
      <c r="E124" s="24" t="s">
        <v>714</v>
      </c>
      <c r="F124" s="24" t="s">
        <v>367</v>
      </c>
      <c r="G124" s="15">
        <v>179325.81599999999</v>
      </c>
      <c r="H124" s="15">
        <v>179325.81599999999</v>
      </c>
      <c r="I124" s="16"/>
    </row>
    <row r="125" spans="1:9" x14ac:dyDescent="0.25">
      <c r="A125" s="174"/>
      <c r="B125" s="179"/>
      <c r="C125" s="179" t="s">
        <v>220</v>
      </c>
      <c r="D125" s="179" t="s">
        <v>221</v>
      </c>
      <c r="E125" s="24" t="s">
        <v>402</v>
      </c>
      <c r="F125" s="24" t="s">
        <v>403</v>
      </c>
      <c r="G125" s="15">
        <v>323438.08500000002</v>
      </c>
      <c r="H125" s="15">
        <v>323438.08500000002</v>
      </c>
      <c r="I125" s="16">
        <v>366274.80693999998</v>
      </c>
    </row>
    <row r="126" spans="1:9" x14ac:dyDescent="0.25">
      <c r="A126" s="174"/>
      <c r="B126" s="179"/>
      <c r="C126" s="179"/>
      <c r="D126" s="179"/>
      <c r="E126" s="24" t="s">
        <v>404</v>
      </c>
      <c r="F126" s="24" t="s">
        <v>405</v>
      </c>
      <c r="G126" s="15">
        <v>154830.84700000001</v>
      </c>
      <c r="H126" s="15">
        <v>154830.84700000001</v>
      </c>
      <c r="I126" s="16">
        <v>20920.943910000002</v>
      </c>
    </row>
    <row r="127" spans="1:9" x14ac:dyDescent="0.25">
      <c r="A127" s="174"/>
      <c r="B127" s="179"/>
      <c r="C127" s="24" t="s">
        <v>363</v>
      </c>
      <c r="D127" s="24" t="s">
        <v>217</v>
      </c>
      <c r="E127" s="24" t="s">
        <v>366</v>
      </c>
      <c r="F127" s="24" t="s">
        <v>367</v>
      </c>
      <c r="G127" s="15"/>
      <c r="H127" s="15"/>
      <c r="I127" s="16"/>
    </row>
    <row r="128" spans="1:9" x14ac:dyDescent="0.25">
      <c r="A128" s="174" t="s">
        <v>99</v>
      </c>
      <c r="B128" s="179" t="s">
        <v>100</v>
      </c>
      <c r="C128" s="179" t="s">
        <v>172</v>
      </c>
      <c r="D128" s="179" t="s">
        <v>173</v>
      </c>
      <c r="E128" s="24" t="s">
        <v>717</v>
      </c>
      <c r="F128" s="24" t="s">
        <v>718</v>
      </c>
      <c r="G128" s="15">
        <v>812020.76899999997</v>
      </c>
      <c r="H128" s="15">
        <v>812020.76899999997</v>
      </c>
      <c r="I128" s="16">
        <v>416790.81825000001</v>
      </c>
    </row>
    <row r="129" spans="1:9" x14ac:dyDescent="0.25">
      <c r="A129" s="174"/>
      <c r="B129" s="179"/>
      <c r="C129" s="179"/>
      <c r="D129" s="179"/>
      <c r="E129" s="24" t="s">
        <v>406</v>
      </c>
      <c r="F129" s="24" t="s">
        <v>407</v>
      </c>
      <c r="G129" s="15">
        <v>74.680000000000007</v>
      </c>
      <c r="H129" s="15">
        <v>74.680000000000007</v>
      </c>
      <c r="I129" s="16"/>
    </row>
    <row r="130" spans="1:9" x14ac:dyDescent="0.25">
      <c r="A130" s="174"/>
      <c r="B130" s="179"/>
      <c r="C130" s="179"/>
      <c r="D130" s="179"/>
      <c r="E130" s="24" t="s">
        <v>408</v>
      </c>
      <c r="F130" s="24" t="s">
        <v>409</v>
      </c>
      <c r="G130" s="15"/>
      <c r="H130" s="15"/>
      <c r="I130" s="16">
        <v>14.85153</v>
      </c>
    </row>
    <row r="131" spans="1:9" x14ac:dyDescent="0.25">
      <c r="A131" s="174"/>
      <c r="B131" s="179"/>
      <c r="C131" s="179"/>
      <c r="D131" s="179"/>
      <c r="E131" s="24" t="s">
        <v>410</v>
      </c>
      <c r="F131" s="24" t="s">
        <v>411</v>
      </c>
      <c r="G131" s="15">
        <v>4038751.6910000001</v>
      </c>
      <c r="H131" s="15">
        <v>4038751.6910000001</v>
      </c>
      <c r="I131" s="16">
        <v>1373811.8610499999</v>
      </c>
    </row>
    <row r="132" spans="1:9" x14ac:dyDescent="0.25">
      <c r="A132" s="174"/>
      <c r="B132" s="179"/>
      <c r="C132" s="179"/>
      <c r="D132" s="179"/>
      <c r="E132" s="24" t="s">
        <v>412</v>
      </c>
      <c r="F132" s="24" t="s">
        <v>413</v>
      </c>
      <c r="G132" s="15">
        <v>3542326.284</v>
      </c>
      <c r="H132" s="15">
        <v>3542326.284</v>
      </c>
      <c r="I132" s="16">
        <v>5466415.9866800001</v>
      </c>
    </row>
    <row r="133" spans="1:9" x14ac:dyDescent="0.25">
      <c r="A133" s="174"/>
      <c r="B133" s="179"/>
      <c r="C133" s="179"/>
      <c r="D133" s="179"/>
      <c r="E133" s="24" t="s">
        <v>414</v>
      </c>
      <c r="F133" s="24" t="s">
        <v>415</v>
      </c>
      <c r="G133" s="15">
        <v>92276484.981000006</v>
      </c>
      <c r="H133" s="15">
        <v>92276484.981000006</v>
      </c>
      <c r="I133" s="16">
        <v>95383301.227760002</v>
      </c>
    </row>
    <row r="134" spans="1:9" x14ac:dyDescent="0.25">
      <c r="A134" s="174"/>
      <c r="B134" s="179"/>
      <c r="C134" s="179"/>
      <c r="D134" s="179"/>
      <c r="E134" s="24" t="s">
        <v>418</v>
      </c>
      <c r="F134" s="24" t="s">
        <v>419</v>
      </c>
      <c r="G134" s="15">
        <v>2210650.4849999999</v>
      </c>
      <c r="H134" s="15">
        <v>2210650.4849999999</v>
      </c>
      <c r="I134" s="16">
        <v>2137744.5780799999</v>
      </c>
    </row>
    <row r="135" spans="1:9" x14ac:dyDescent="0.25">
      <c r="A135" s="174"/>
      <c r="B135" s="179"/>
      <c r="C135" s="179"/>
      <c r="D135" s="179"/>
      <c r="E135" s="24" t="s">
        <v>420</v>
      </c>
      <c r="F135" s="24" t="s">
        <v>421</v>
      </c>
      <c r="G135" s="15">
        <v>19439108.024</v>
      </c>
      <c r="H135" s="15">
        <v>19439108.024</v>
      </c>
      <c r="I135" s="16">
        <v>20434261.21762</v>
      </c>
    </row>
    <row r="136" spans="1:9" x14ac:dyDescent="0.25">
      <c r="A136" s="174"/>
      <c r="B136" s="179"/>
      <c r="C136" s="179"/>
      <c r="D136" s="179"/>
      <c r="E136" s="24" t="s">
        <v>422</v>
      </c>
      <c r="F136" s="24" t="s">
        <v>423</v>
      </c>
      <c r="G136" s="15">
        <v>3509786.1510000001</v>
      </c>
      <c r="H136" s="15">
        <v>3509786.1510000001</v>
      </c>
      <c r="I136" s="16">
        <v>4558043.8150800001</v>
      </c>
    </row>
    <row r="137" spans="1:9" x14ac:dyDescent="0.25">
      <c r="A137" s="174"/>
      <c r="B137" s="179"/>
      <c r="C137" s="179"/>
      <c r="D137" s="179"/>
      <c r="E137" s="24" t="s">
        <v>719</v>
      </c>
      <c r="F137" s="24" t="s">
        <v>720</v>
      </c>
      <c r="G137" s="15"/>
      <c r="H137" s="15"/>
      <c r="I137" s="16">
        <v>-2.84232</v>
      </c>
    </row>
    <row r="138" spans="1:9" x14ac:dyDescent="0.25">
      <c r="A138" s="174"/>
      <c r="B138" s="179"/>
      <c r="C138" s="179"/>
      <c r="D138" s="179"/>
      <c r="E138" s="24" t="s">
        <v>424</v>
      </c>
      <c r="F138" s="24" t="s">
        <v>425</v>
      </c>
      <c r="G138" s="15">
        <v>17876496.293000001</v>
      </c>
      <c r="H138" s="15">
        <v>17876496.293000001</v>
      </c>
      <c r="I138" s="16">
        <v>19718578.3598</v>
      </c>
    </row>
    <row r="139" spans="1:9" x14ac:dyDescent="0.25">
      <c r="A139" s="174"/>
      <c r="B139" s="179"/>
      <c r="C139" s="179"/>
      <c r="D139" s="179"/>
      <c r="E139" s="24" t="s">
        <v>428</v>
      </c>
      <c r="F139" s="24" t="s">
        <v>429</v>
      </c>
      <c r="G139" s="15">
        <v>2559148.6460000002</v>
      </c>
      <c r="H139" s="15">
        <v>2559148.6460000002</v>
      </c>
      <c r="I139" s="16">
        <v>2376167.2402599999</v>
      </c>
    </row>
    <row r="140" spans="1:9" x14ac:dyDescent="0.25">
      <c r="A140" s="174"/>
      <c r="B140" s="179"/>
      <c r="C140" s="179"/>
      <c r="D140" s="179"/>
      <c r="E140" s="24" t="s">
        <v>430</v>
      </c>
      <c r="F140" s="24" t="s">
        <v>431</v>
      </c>
      <c r="G140" s="15">
        <v>7895.0029999999997</v>
      </c>
      <c r="H140" s="15">
        <v>7895.0029999999997</v>
      </c>
      <c r="I140" s="16">
        <v>7202.24233</v>
      </c>
    </row>
    <row r="141" spans="1:9" x14ac:dyDescent="0.25">
      <c r="A141" s="174"/>
      <c r="B141" s="179"/>
      <c r="C141" s="179"/>
      <c r="D141" s="179"/>
      <c r="E141" s="24" t="s">
        <v>432</v>
      </c>
      <c r="F141" s="24" t="s">
        <v>433</v>
      </c>
      <c r="G141" s="15">
        <v>797239.63899999997</v>
      </c>
      <c r="H141" s="15">
        <v>797239.63899999997</v>
      </c>
      <c r="I141" s="16">
        <v>998650.56085000001</v>
      </c>
    </row>
    <row r="142" spans="1:9" x14ac:dyDescent="0.25">
      <c r="A142" s="174"/>
      <c r="B142" s="179"/>
      <c r="C142" s="179"/>
      <c r="D142" s="179"/>
      <c r="E142" s="24" t="s">
        <v>436</v>
      </c>
      <c r="F142" s="24" t="s">
        <v>437</v>
      </c>
      <c r="G142" s="15">
        <v>2974405.6340000001</v>
      </c>
      <c r="H142" s="15">
        <v>2974405.6340000001</v>
      </c>
      <c r="I142" s="16">
        <v>2945565.8709100001</v>
      </c>
    </row>
    <row r="143" spans="1:9" x14ac:dyDescent="0.25">
      <c r="A143" s="174"/>
      <c r="B143" s="179"/>
      <c r="C143" s="179"/>
      <c r="D143" s="179"/>
      <c r="E143" s="24" t="s">
        <v>438</v>
      </c>
      <c r="F143" s="24" t="s">
        <v>439</v>
      </c>
      <c r="G143" s="15">
        <v>47557133.498000003</v>
      </c>
      <c r="H143" s="15">
        <v>47557133.498000003</v>
      </c>
      <c r="I143" s="16">
        <v>47902561.06961</v>
      </c>
    </row>
    <row r="144" spans="1:9" x14ac:dyDescent="0.25">
      <c r="A144" s="174"/>
      <c r="B144" s="179"/>
      <c r="C144" s="179"/>
      <c r="D144" s="179"/>
      <c r="E144" s="24" t="s">
        <v>440</v>
      </c>
      <c r="F144" s="24" t="s">
        <v>441</v>
      </c>
      <c r="G144" s="15">
        <v>62758.764000000003</v>
      </c>
      <c r="H144" s="15">
        <v>62758.764000000003</v>
      </c>
      <c r="I144" s="16">
        <v>100692.70914000001</v>
      </c>
    </row>
    <row r="145" spans="1:9" x14ac:dyDescent="0.25">
      <c r="A145" s="174"/>
      <c r="B145" s="179"/>
      <c r="C145" s="179"/>
      <c r="D145" s="179"/>
      <c r="E145" s="24" t="s">
        <v>442</v>
      </c>
      <c r="F145" s="24" t="s">
        <v>443</v>
      </c>
      <c r="G145" s="15"/>
      <c r="H145" s="15"/>
      <c r="I145" s="16">
        <v>184.5224</v>
      </c>
    </row>
    <row r="146" spans="1:9" x14ac:dyDescent="0.25">
      <c r="A146" s="174"/>
      <c r="B146" s="179"/>
      <c r="C146" s="179"/>
      <c r="D146" s="179"/>
      <c r="E146" s="24" t="s">
        <v>444</v>
      </c>
      <c r="F146" s="24" t="s">
        <v>445</v>
      </c>
      <c r="G146" s="15">
        <v>2883835.1</v>
      </c>
      <c r="H146" s="15">
        <v>2883835.1</v>
      </c>
      <c r="I146" s="16">
        <v>1698490.70728</v>
      </c>
    </row>
    <row r="147" spans="1:9" x14ac:dyDescent="0.25">
      <c r="A147" s="174"/>
      <c r="B147" s="179"/>
      <c r="C147" s="179"/>
      <c r="D147" s="179"/>
      <c r="E147" s="24" t="s">
        <v>446</v>
      </c>
      <c r="F147" s="24" t="s">
        <v>447</v>
      </c>
      <c r="G147" s="15">
        <v>6991971.227</v>
      </c>
      <c r="H147" s="15">
        <v>6991971.227</v>
      </c>
      <c r="I147" s="16">
        <v>1999947.34507</v>
      </c>
    </row>
    <row r="148" spans="1:9" x14ac:dyDescent="0.25">
      <c r="A148" s="174"/>
      <c r="B148" s="179"/>
      <c r="C148" s="179"/>
      <c r="D148" s="179"/>
      <c r="E148" s="24" t="s">
        <v>448</v>
      </c>
      <c r="F148" s="24" t="s">
        <v>449</v>
      </c>
      <c r="G148" s="15">
        <v>12196483.961999999</v>
      </c>
      <c r="H148" s="15">
        <v>12196483.961999999</v>
      </c>
      <c r="I148" s="16">
        <v>13591221.513</v>
      </c>
    </row>
    <row r="149" spans="1:9" x14ac:dyDescent="0.25">
      <c r="A149" s="174"/>
      <c r="B149" s="179"/>
      <c r="C149" s="179"/>
      <c r="D149" s="179"/>
      <c r="E149" s="24" t="s">
        <v>450</v>
      </c>
      <c r="F149" s="24" t="s">
        <v>451</v>
      </c>
      <c r="G149" s="15">
        <v>17003699.522</v>
      </c>
      <c r="H149" s="15">
        <v>17003699.522</v>
      </c>
      <c r="I149" s="16">
        <v>20038447.551210001</v>
      </c>
    </row>
    <row r="150" spans="1:9" x14ac:dyDescent="0.25">
      <c r="A150" s="174"/>
      <c r="B150" s="179"/>
      <c r="C150" s="179" t="s">
        <v>194</v>
      </c>
      <c r="D150" s="179" t="s">
        <v>195</v>
      </c>
      <c r="E150" s="24" t="s">
        <v>454</v>
      </c>
      <c r="F150" s="24" t="s">
        <v>455</v>
      </c>
      <c r="G150" s="15"/>
      <c r="H150" s="15"/>
      <c r="I150" s="16">
        <v>13.74455</v>
      </c>
    </row>
    <row r="151" spans="1:9" x14ac:dyDescent="0.25">
      <c r="A151" s="174"/>
      <c r="B151" s="179"/>
      <c r="C151" s="179"/>
      <c r="D151" s="179"/>
      <c r="E151" s="24" t="s">
        <v>752</v>
      </c>
      <c r="F151" s="24" t="s">
        <v>753</v>
      </c>
      <c r="G151" s="15"/>
      <c r="H151" s="15"/>
      <c r="I151" s="16">
        <v>1854.1202699999999</v>
      </c>
    </row>
    <row r="152" spans="1:9" x14ac:dyDescent="0.25">
      <c r="A152" s="174"/>
      <c r="B152" s="179"/>
      <c r="C152" s="179"/>
      <c r="D152" s="179"/>
      <c r="E152" s="24" t="s">
        <v>460</v>
      </c>
      <c r="F152" s="24" t="s">
        <v>461</v>
      </c>
      <c r="G152" s="15">
        <v>7.218</v>
      </c>
      <c r="H152" s="15">
        <v>7.218</v>
      </c>
      <c r="I152" s="16">
        <v>23.603529999999999</v>
      </c>
    </row>
    <row r="153" spans="1:9" x14ac:dyDescent="0.25">
      <c r="A153" s="174"/>
      <c r="B153" s="179"/>
      <c r="C153" s="179"/>
      <c r="D153" s="179"/>
      <c r="E153" s="24" t="s">
        <v>725</v>
      </c>
      <c r="F153" s="24" t="s">
        <v>726</v>
      </c>
      <c r="G153" s="15">
        <v>3.4000000000000002E-2</v>
      </c>
      <c r="H153" s="15">
        <v>3.4000000000000002E-2</v>
      </c>
      <c r="I153" s="16"/>
    </row>
    <row r="154" spans="1:9" x14ac:dyDescent="0.25">
      <c r="A154" s="174"/>
      <c r="B154" s="179"/>
      <c r="C154" s="179"/>
      <c r="D154" s="179"/>
      <c r="E154" s="24" t="s">
        <v>462</v>
      </c>
      <c r="F154" s="24" t="s">
        <v>463</v>
      </c>
      <c r="G154" s="15"/>
      <c r="H154" s="15"/>
      <c r="I154" s="16">
        <v>153.70788999999999</v>
      </c>
    </row>
    <row r="155" spans="1:9" x14ac:dyDescent="0.25">
      <c r="A155" s="174"/>
      <c r="B155" s="179"/>
      <c r="C155" s="179"/>
      <c r="D155" s="179"/>
      <c r="E155" s="24" t="s">
        <v>466</v>
      </c>
      <c r="F155" s="24" t="s">
        <v>467</v>
      </c>
      <c r="G155" s="15">
        <v>89.105999999999995</v>
      </c>
      <c r="H155" s="15">
        <v>89.105999999999995</v>
      </c>
      <c r="I155" s="16">
        <v>54.571809999999999</v>
      </c>
    </row>
    <row r="156" spans="1:9" x14ac:dyDescent="0.25">
      <c r="A156" s="174"/>
      <c r="B156" s="179"/>
      <c r="C156" s="179"/>
      <c r="D156" s="179"/>
      <c r="E156" s="24" t="s">
        <v>468</v>
      </c>
      <c r="F156" s="24" t="s">
        <v>469</v>
      </c>
      <c r="G156" s="15">
        <v>18164.856</v>
      </c>
      <c r="H156" s="15">
        <v>18164.856</v>
      </c>
      <c r="I156" s="16">
        <v>16120.50937</v>
      </c>
    </row>
    <row r="157" spans="1:9" x14ac:dyDescent="0.25">
      <c r="A157" s="174"/>
      <c r="B157" s="179"/>
      <c r="C157" s="179"/>
      <c r="D157" s="179"/>
      <c r="E157" s="24" t="s">
        <v>472</v>
      </c>
      <c r="F157" s="24" t="s">
        <v>473</v>
      </c>
      <c r="G157" s="15">
        <v>2.71</v>
      </c>
      <c r="H157" s="15">
        <v>2.71</v>
      </c>
      <c r="I157" s="16">
        <v>29.298190000000002</v>
      </c>
    </row>
    <row r="158" spans="1:9" x14ac:dyDescent="0.25">
      <c r="A158" s="174"/>
      <c r="B158" s="179"/>
      <c r="C158" s="179"/>
      <c r="D158" s="179"/>
      <c r="E158" s="24" t="s">
        <v>474</v>
      </c>
      <c r="F158" s="24" t="s">
        <v>475</v>
      </c>
      <c r="G158" s="15">
        <v>148814.677</v>
      </c>
      <c r="H158" s="15">
        <v>148814.677</v>
      </c>
      <c r="I158" s="16">
        <v>70739.724730000002</v>
      </c>
    </row>
    <row r="159" spans="1:9" x14ac:dyDescent="0.25">
      <c r="A159" s="174"/>
      <c r="B159" s="179"/>
      <c r="C159" s="179"/>
      <c r="D159" s="179"/>
      <c r="E159" s="24" t="s">
        <v>476</v>
      </c>
      <c r="F159" s="24" t="s">
        <v>477</v>
      </c>
      <c r="G159" s="15">
        <v>88.977000000000004</v>
      </c>
      <c r="H159" s="15">
        <v>88.977000000000004</v>
      </c>
      <c r="I159" s="16">
        <v>1985.1133600000001</v>
      </c>
    </row>
    <row r="160" spans="1:9" x14ac:dyDescent="0.25">
      <c r="A160" s="174"/>
      <c r="B160" s="179"/>
      <c r="C160" s="179"/>
      <c r="D160" s="179"/>
      <c r="E160" s="24" t="s">
        <v>727</v>
      </c>
      <c r="F160" s="24" t="s">
        <v>728</v>
      </c>
      <c r="G160" s="15">
        <v>10.275</v>
      </c>
      <c r="H160" s="15">
        <v>10.275</v>
      </c>
      <c r="I160" s="16">
        <v>5.5956200000000003</v>
      </c>
    </row>
    <row r="161" spans="1:9" x14ac:dyDescent="0.25">
      <c r="A161" s="174"/>
      <c r="B161" s="179"/>
      <c r="C161" s="179"/>
      <c r="D161" s="179"/>
      <c r="E161" s="24" t="s">
        <v>478</v>
      </c>
      <c r="F161" s="24" t="s">
        <v>479</v>
      </c>
      <c r="G161" s="15">
        <v>19866.132000000001</v>
      </c>
      <c r="H161" s="15">
        <v>19866.132000000001</v>
      </c>
      <c r="I161" s="16">
        <v>13264.289349999999</v>
      </c>
    </row>
    <row r="162" spans="1:9" x14ac:dyDescent="0.25">
      <c r="A162" s="174"/>
      <c r="B162" s="179"/>
      <c r="C162" s="179"/>
      <c r="D162" s="179"/>
      <c r="E162" s="24" t="s">
        <v>480</v>
      </c>
      <c r="F162" s="24" t="s">
        <v>481</v>
      </c>
      <c r="G162" s="15">
        <v>60402.182000000001</v>
      </c>
      <c r="H162" s="15">
        <v>60402.182000000001</v>
      </c>
      <c r="I162" s="16">
        <v>30838.519609999999</v>
      </c>
    </row>
    <row r="163" spans="1:9" x14ac:dyDescent="0.25">
      <c r="A163" s="174"/>
      <c r="B163" s="179"/>
      <c r="C163" s="179"/>
      <c r="D163" s="179"/>
      <c r="E163" s="24" t="s">
        <v>482</v>
      </c>
      <c r="F163" s="24" t="s">
        <v>483</v>
      </c>
      <c r="G163" s="15">
        <v>225.42500000000001</v>
      </c>
      <c r="H163" s="15">
        <v>225.42500000000001</v>
      </c>
      <c r="I163" s="16">
        <v>57.011420000000001</v>
      </c>
    </row>
    <row r="164" spans="1:9" x14ac:dyDescent="0.25">
      <c r="A164" s="174"/>
      <c r="B164" s="179"/>
      <c r="C164" s="179"/>
      <c r="D164" s="179"/>
      <c r="E164" s="24" t="s">
        <v>484</v>
      </c>
      <c r="F164" s="24" t="s">
        <v>485</v>
      </c>
      <c r="G164" s="15">
        <v>692.55200000000002</v>
      </c>
      <c r="H164" s="15">
        <v>692.55200000000002</v>
      </c>
      <c r="I164" s="16">
        <v>454.02447000000001</v>
      </c>
    </row>
    <row r="165" spans="1:9" x14ac:dyDescent="0.25">
      <c r="A165" s="174"/>
      <c r="B165" s="179"/>
      <c r="C165" s="179"/>
      <c r="D165" s="179"/>
      <c r="E165" s="24" t="s">
        <v>486</v>
      </c>
      <c r="F165" s="24" t="s">
        <v>487</v>
      </c>
      <c r="G165" s="15">
        <v>150.24299999999999</v>
      </c>
      <c r="H165" s="15">
        <v>150.24299999999999</v>
      </c>
      <c r="I165" s="16">
        <v>62.565359999999998</v>
      </c>
    </row>
    <row r="166" spans="1:9" x14ac:dyDescent="0.25">
      <c r="A166" s="174"/>
      <c r="B166" s="179"/>
      <c r="C166" s="179"/>
      <c r="D166" s="179"/>
      <c r="E166" s="24" t="s">
        <v>776</v>
      </c>
      <c r="F166" s="24" t="s">
        <v>777</v>
      </c>
      <c r="G166" s="15"/>
      <c r="H166" s="15"/>
      <c r="I166" s="16">
        <v>261.23937999999998</v>
      </c>
    </row>
    <row r="167" spans="1:9" x14ac:dyDescent="0.25">
      <c r="A167" s="174"/>
      <c r="B167" s="179"/>
      <c r="C167" s="179"/>
      <c r="D167" s="179"/>
      <c r="E167" s="24" t="s">
        <v>490</v>
      </c>
      <c r="F167" s="24" t="s">
        <v>491</v>
      </c>
      <c r="G167" s="15">
        <v>22212.883000000002</v>
      </c>
      <c r="H167" s="15">
        <v>22212.883000000002</v>
      </c>
      <c r="I167" s="16">
        <v>19360.414130000001</v>
      </c>
    </row>
    <row r="168" spans="1:9" x14ac:dyDescent="0.25">
      <c r="A168" s="174"/>
      <c r="B168" s="179"/>
      <c r="C168" s="179"/>
      <c r="D168" s="179"/>
      <c r="E168" s="24" t="s">
        <v>492</v>
      </c>
      <c r="F168" s="24" t="s">
        <v>493</v>
      </c>
      <c r="G168" s="15">
        <v>163718.92300000001</v>
      </c>
      <c r="H168" s="15">
        <v>163718.92300000001</v>
      </c>
      <c r="I168" s="16">
        <v>146700.06536000001</v>
      </c>
    </row>
    <row r="169" spans="1:9" x14ac:dyDescent="0.25">
      <c r="A169" s="174"/>
      <c r="B169" s="179"/>
      <c r="C169" s="179"/>
      <c r="D169" s="179"/>
      <c r="E169" s="24" t="s">
        <v>494</v>
      </c>
      <c r="F169" s="24" t="s">
        <v>495</v>
      </c>
      <c r="G169" s="15">
        <v>138475.95800000001</v>
      </c>
      <c r="H169" s="15">
        <v>138475.95800000001</v>
      </c>
      <c r="I169" s="16">
        <v>165423.81302</v>
      </c>
    </row>
    <row r="170" spans="1:9" x14ac:dyDescent="0.25">
      <c r="A170" s="174"/>
      <c r="B170" s="179"/>
      <c r="C170" s="179"/>
      <c r="D170" s="179"/>
      <c r="E170" s="24" t="s">
        <v>496</v>
      </c>
      <c r="F170" s="24" t="s">
        <v>497</v>
      </c>
      <c r="G170" s="15">
        <v>45621.07</v>
      </c>
      <c r="H170" s="15">
        <v>45621.07</v>
      </c>
      <c r="I170" s="16">
        <v>28358.350630000001</v>
      </c>
    </row>
    <row r="171" spans="1:9" x14ac:dyDescent="0.25">
      <c r="A171" s="174"/>
      <c r="B171" s="179"/>
      <c r="C171" s="179"/>
      <c r="D171" s="179"/>
      <c r="E171" s="24" t="s">
        <v>498</v>
      </c>
      <c r="F171" s="24" t="s">
        <v>499</v>
      </c>
      <c r="G171" s="15">
        <v>4707.4319999999998</v>
      </c>
      <c r="H171" s="15">
        <v>4707.4319999999998</v>
      </c>
      <c r="I171" s="16">
        <v>3565.1313700000001</v>
      </c>
    </row>
    <row r="172" spans="1:9" x14ac:dyDescent="0.25">
      <c r="A172" s="174"/>
      <c r="B172" s="179"/>
      <c r="C172" s="179"/>
      <c r="D172" s="179"/>
      <c r="E172" s="24" t="s">
        <v>500</v>
      </c>
      <c r="F172" s="24" t="s">
        <v>501</v>
      </c>
      <c r="G172" s="15">
        <v>120.482</v>
      </c>
      <c r="H172" s="15">
        <v>120.482</v>
      </c>
      <c r="I172" s="16">
        <v>68.960189999999997</v>
      </c>
    </row>
    <row r="173" spans="1:9" x14ac:dyDescent="0.25">
      <c r="A173" s="174"/>
      <c r="B173" s="179"/>
      <c r="C173" s="179"/>
      <c r="D173" s="179"/>
      <c r="E173" s="24" t="s">
        <v>502</v>
      </c>
      <c r="F173" s="24" t="s">
        <v>503</v>
      </c>
      <c r="G173" s="15">
        <v>173196.73199999999</v>
      </c>
      <c r="H173" s="15">
        <v>173196.73199999999</v>
      </c>
      <c r="I173" s="16">
        <v>85651.50563</v>
      </c>
    </row>
    <row r="174" spans="1:9" x14ac:dyDescent="0.25">
      <c r="A174" s="174"/>
      <c r="B174" s="179"/>
      <c r="C174" s="179"/>
      <c r="D174" s="179"/>
      <c r="E174" s="24" t="s">
        <v>506</v>
      </c>
      <c r="F174" s="24" t="s">
        <v>507</v>
      </c>
      <c r="G174" s="15">
        <v>401182.00300000003</v>
      </c>
      <c r="H174" s="15">
        <v>401182.00300000003</v>
      </c>
      <c r="I174" s="16">
        <v>400027.45818999998</v>
      </c>
    </row>
    <row r="175" spans="1:9" x14ac:dyDescent="0.25">
      <c r="A175" s="174"/>
      <c r="B175" s="179"/>
      <c r="C175" s="179"/>
      <c r="D175" s="179"/>
      <c r="E175" s="24" t="s">
        <v>508</v>
      </c>
      <c r="F175" s="24" t="s">
        <v>509</v>
      </c>
      <c r="G175" s="15">
        <v>54751.682000000001</v>
      </c>
      <c r="H175" s="15">
        <v>54751.682000000001</v>
      </c>
      <c r="I175" s="16">
        <v>60975.190069999997</v>
      </c>
    </row>
    <row r="176" spans="1:9" x14ac:dyDescent="0.25">
      <c r="A176" s="174"/>
      <c r="B176" s="179"/>
      <c r="C176" s="179"/>
      <c r="D176" s="179"/>
      <c r="E176" s="24" t="s">
        <v>510</v>
      </c>
      <c r="F176" s="24" t="s">
        <v>511</v>
      </c>
      <c r="G176" s="15">
        <v>129.922</v>
      </c>
      <c r="H176" s="15">
        <v>129.922</v>
      </c>
      <c r="I176" s="16">
        <v>243.30687</v>
      </c>
    </row>
    <row r="177" spans="1:9" x14ac:dyDescent="0.25">
      <c r="A177" s="174"/>
      <c r="B177" s="179"/>
      <c r="C177" s="179"/>
      <c r="D177" s="179"/>
      <c r="E177" s="24" t="s">
        <v>512</v>
      </c>
      <c r="F177" s="24" t="s">
        <v>513</v>
      </c>
      <c r="G177" s="15">
        <v>17363.100999999999</v>
      </c>
      <c r="H177" s="15">
        <v>17363.100999999999</v>
      </c>
      <c r="I177" s="16">
        <v>14199.65451</v>
      </c>
    </row>
    <row r="178" spans="1:9" x14ac:dyDescent="0.25">
      <c r="A178" s="174"/>
      <c r="B178" s="179"/>
      <c r="C178" s="179"/>
      <c r="D178" s="179"/>
      <c r="E178" s="24" t="s">
        <v>514</v>
      </c>
      <c r="F178" s="24" t="s">
        <v>515</v>
      </c>
      <c r="G178" s="15">
        <v>45009.754999999997</v>
      </c>
      <c r="H178" s="15">
        <v>45009.754999999997</v>
      </c>
      <c r="I178" s="16">
        <v>47103.284010000003</v>
      </c>
    </row>
    <row r="179" spans="1:9" x14ac:dyDescent="0.25">
      <c r="A179" s="174"/>
      <c r="B179" s="179"/>
      <c r="C179" s="179"/>
      <c r="D179" s="179"/>
      <c r="E179" s="24" t="s">
        <v>516</v>
      </c>
      <c r="F179" s="24" t="s">
        <v>517</v>
      </c>
      <c r="G179" s="15">
        <v>40930.055</v>
      </c>
      <c r="H179" s="15">
        <v>40930.055</v>
      </c>
      <c r="I179" s="16">
        <v>36148.516960000001</v>
      </c>
    </row>
    <row r="180" spans="1:9" x14ac:dyDescent="0.25">
      <c r="A180" s="174"/>
      <c r="B180" s="179"/>
      <c r="C180" s="179"/>
      <c r="D180" s="179"/>
      <c r="E180" s="24" t="s">
        <v>518</v>
      </c>
      <c r="F180" s="24" t="s">
        <v>519</v>
      </c>
      <c r="G180" s="15">
        <v>334286.679</v>
      </c>
      <c r="H180" s="15">
        <v>334286.679</v>
      </c>
      <c r="I180" s="16">
        <v>322104.0845</v>
      </c>
    </row>
    <row r="181" spans="1:9" x14ac:dyDescent="0.25">
      <c r="A181" s="174"/>
      <c r="B181" s="179"/>
      <c r="C181" s="179"/>
      <c r="D181" s="179"/>
      <c r="E181" s="24" t="s">
        <v>520</v>
      </c>
      <c r="F181" s="24" t="s">
        <v>521</v>
      </c>
      <c r="G181" s="15"/>
      <c r="H181" s="15"/>
      <c r="I181" s="16">
        <v>0.13131000000000001</v>
      </c>
    </row>
    <row r="182" spans="1:9" x14ac:dyDescent="0.25">
      <c r="A182" s="174"/>
      <c r="B182" s="179"/>
      <c r="C182" s="179" t="s">
        <v>216</v>
      </c>
      <c r="D182" s="179" t="s">
        <v>217</v>
      </c>
      <c r="E182" s="24" t="s">
        <v>325</v>
      </c>
      <c r="F182" s="24" t="s">
        <v>326</v>
      </c>
      <c r="G182" s="15"/>
      <c r="H182" s="15"/>
      <c r="I182" s="16">
        <v>1.0000000000000001E-5</v>
      </c>
    </row>
    <row r="183" spans="1:9" x14ac:dyDescent="0.25">
      <c r="A183" s="174"/>
      <c r="B183" s="179"/>
      <c r="C183" s="179"/>
      <c r="D183" s="179"/>
      <c r="E183" s="24" t="s">
        <v>526</v>
      </c>
      <c r="F183" s="24" t="s">
        <v>527</v>
      </c>
      <c r="G183" s="15">
        <v>759.64300000000003</v>
      </c>
      <c r="H183" s="15">
        <v>759.64300000000003</v>
      </c>
      <c r="I183" s="16">
        <v>1616.8921600000001</v>
      </c>
    </row>
    <row r="184" spans="1:9" x14ac:dyDescent="0.25">
      <c r="A184" s="174"/>
      <c r="B184" s="179"/>
      <c r="C184" s="179"/>
      <c r="D184" s="179"/>
      <c r="E184" s="24" t="s">
        <v>528</v>
      </c>
      <c r="F184" s="24" t="s">
        <v>529</v>
      </c>
      <c r="G184" s="15">
        <v>0.309</v>
      </c>
      <c r="H184" s="15">
        <v>0.309</v>
      </c>
      <c r="I184" s="16">
        <v>0.49736000000000002</v>
      </c>
    </row>
    <row r="185" spans="1:9" x14ac:dyDescent="0.25">
      <c r="A185" s="174"/>
      <c r="B185" s="179"/>
      <c r="C185" s="179"/>
      <c r="D185" s="179"/>
      <c r="E185" s="24" t="s">
        <v>530</v>
      </c>
      <c r="F185" s="24" t="s">
        <v>531</v>
      </c>
      <c r="G185" s="15"/>
      <c r="H185" s="15"/>
      <c r="I185" s="16">
        <v>992.41079999999999</v>
      </c>
    </row>
    <row r="186" spans="1:9" x14ac:dyDescent="0.25">
      <c r="A186" s="174"/>
      <c r="B186" s="179"/>
      <c r="C186" s="179"/>
      <c r="D186" s="179"/>
      <c r="E186" s="24" t="s">
        <v>742</v>
      </c>
      <c r="F186" s="24" t="s">
        <v>743</v>
      </c>
      <c r="G186" s="15">
        <v>79320.134000000005</v>
      </c>
      <c r="H186" s="15">
        <v>79320.134000000005</v>
      </c>
      <c r="I186" s="16">
        <v>86151.754270000005</v>
      </c>
    </row>
    <row r="187" spans="1:9" x14ac:dyDescent="0.25">
      <c r="A187" s="174"/>
      <c r="B187" s="179"/>
      <c r="C187" s="179" t="s">
        <v>220</v>
      </c>
      <c r="D187" s="179" t="s">
        <v>221</v>
      </c>
      <c r="E187" s="24" t="s">
        <v>538</v>
      </c>
      <c r="F187" s="24" t="s">
        <v>539</v>
      </c>
      <c r="G187" s="15">
        <v>0.26200000000000001</v>
      </c>
      <c r="H187" s="15">
        <v>0.26200000000000001</v>
      </c>
      <c r="I187" s="16">
        <v>3.13944</v>
      </c>
    </row>
    <row r="188" spans="1:9" x14ac:dyDescent="0.25">
      <c r="A188" s="174"/>
      <c r="B188" s="179"/>
      <c r="C188" s="179"/>
      <c r="D188" s="179"/>
      <c r="E188" s="24" t="s">
        <v>542</v>
      </c>
      <c r="F188" s="24" t="s">
        <v>543</v>
      </c>
      <c r="G188" s="15">
        <v>221.976</v>
      </c>
      <c r="H188" s="15">
        <v>221.976</v>
      </c>
      <c r="I188" s="16">
        <v>19.04674</v>
      </c>
    </row>
    <row r="189" spans="1:9" x14ac:dyDescent="0.25">
      <c r="A189" s="174"/>
      <c r="B189" s="179"/>
      <c r="C189" s="179"/>
      <c r="D189" s="179"/>
      <c r="E189" s="24" t="s">
        <v>544</v>
      </c>
      <c r="F189" s="24" t="s">
        <v>545</v>
      </c>
      <c r="G189" s="15">
        <v>65.900000000000006</v>
      </c>
      <c r="H189" s="15">
        <v>65.900000000000006</v>
      </c>
      <c r="I189" s="16">
        <v>38.399799999999999</v>
      </c>
    </row>
    <row r="190" spans="1:9" x14ac:dyDescent="0.25">
      <c r="A190" s="174"/>
      <c r="B190" s="179"/>
      <c r="C190" s="179"/>
      <c r="D190" s="179"/>
      <c r="E190" s="24" t="s">
        <v>546</v>
      </c>
      <c r="F190" s="24" t="s">
        <v>547</v>
      </c>
      <c r="G190" s="15">
        <v>154587.24400000001</v>
      </c>
      <c r="H190" s="15">
        <v>154587.24400000001</v>
      </c>
      <c r="I190" s="16">
        <v>158836.01003</v>
      </c>
    </row>
    <row r="191" spans="1:9" x14ac:dyDescent="0.25">
      <c r="A191" s="174"/>
      <c r="B191" s="179"/>
      <c r="C191" s="179"/>
      <c r="D191" s="179"/>
      <c r="E191" s="24" t="s">
        <v>548</v>
      </c>
      <c r="F191" s="24" t="s">
        <v>549</v>
      </c>
      <c r="G191" s="15">
        <v>750426.25699999998</v>
      </c>
      <c r="H191" s="15">
        <v>750426.25699999998</v>
      </c>
      <c r="I191" s="16">
        <v>1958503.1260200001</v>
      </c>
    </row>
    <row r="192" spans="1:9" x14ac:dyDescent="0.25">
      <c r="A192" s="174"/>
      <c r="B192" s="179"/>
      <c r="C192" s="179"/>
      <c r="D192" s="179"/>
      <c r="E192" s="24" t="s">
        <v>550</v>
      </c>
      <c r="F192" s="24" t="s">
        <v>551</v>
      </c>
      <c r="G192" s="15"/>
      <c r="H192" s="15"/>
      <c r="I192" s="16">
        <v>28440.13308</v>
      </c>
    </row>
    <row r="193" spans="1:9" x14ac:dyDescent="0.25">
      <c r="A193" s="174"/>
      <c r="B193" s="179"/>
      <c r="C193" s="179"/>
      <c r="D193" s="179"/>
      <c r="E193" s="24" t="s">
        <v>552</v>
      </c>
      <c r="F193" s="24" t="s">
        <v>553</v>
      </c>
      <c r="G193" s="15">
        <v>8.7669999999999995</v>
      </c>
      <c r="H193" s="15">
        <v>8.7669999999999995</v>
      </c>
      <c r="I193" s="16">
        <v>62.79392</v>
      </c>
    </row>
    <row r="194" spans="1:9" x14ac:dyDescent="0.25">
      <c r="A194" s="174"/>
      <c r="B194" s="179"/>
      <c r="C194" s="179"/>
      <c r="D194" s="179"/>
      <c r="E194" s="24" t="s">
        <v>554</v>
      </c>
      <c r="F194" s="24" t="s">
        <v>555</v>
      </c>
      <c r="G194" s="15">
        <v>318983.45299999998</v>
      </c>
      <c r="H194" s="15">
        <v>318983.45299999998</v>
      </c>
      <c r="I194" s="16">
        <v>322390.39452999999</v>
      </c>
    </row>
    <row r="195" spans="1:9" x14ac:dyDescent="0.25">
      <c r="A195" s="174"/>
      <c r="B195" s="179"/>
      <c r="C195" s="179"/>
      <c r="D195" s="179"/>
      <c r="E195" s="24" t="s">
        <v>558</v>
      </c>
      <c r="F195" s="24" t="s">
        <v>559</v>
      </c>
      <c r="G195" s="15">
        <v>12857.929</v>
      </c>
      <c r="H195" s="15">
        <v>12857.929</v>
      </c>
      <c r="I195" s="16">
        <v>12681.6723</v>
      </c>
    </row>
    <row r="196" spans="1:9" x14ac:dyDescent="0.25">
      <c r="A196" s="174"/>
      <c r="B196" s="179"/>
      <c r="C196" s="179"/>
      <c r="D196" s="179"/>
      <c r="E196" s="24" t="s">
        <v>560</v>
      </c>
      <c r="F196" s="24" t="s">
        <v>561</v>
      </c>
      <c r="G196" s="15">
        <v>19.398</v>
      </c>
      <c r="H196" s="15">
        <v>19.398</v>
      </c>
      <c r="I196" s="16">
        <v>10.400969999999999</v>
      </c>
    </row>
    <row r="197" spans="1:9" x14ac:dyDescent="0.25">
      <c r="A197" s="174"/>
      <c r="B197" s="179"/>
      <c r="C197" s="179"/>
      <c r="D197" s="179"/>
      <c r="E197" s="24" t="s">
        <v>562</v>
      </c>
      <c r="F197" s="24" t="s">
        <v>563</v>
      </c>
      <c r="G197" s="15">
        <v>38992.631999999998</v>
      </c>
      <c r="H197" s="15">
        <v>38992.631999999998</v>
      </c>
      <c r="I197" s="16">
        <v>43109.517249999997</v>
      </c>
    </row>
    <row r="198" spans="1:9" x14ac:dyDescent="0.25">
      <c r="A198" s="174"/>
      <c r="B198" s="179"/>
      <c r="C198" s="179"/>
      <c r="D198" s="179"/>
      <c r="E198" s="24" t="s">
        <v>564</v>
      </c>
      <c r="F198" s="24" t="s">
        <v>565</v>
      </c>
      <c r="G198" s="15">
        <v>92.174999999999997</v>
      </c>
      <c r="H198" s="15">
        <v>92.174999999999997</v>
      </c>
      <c r="I198" s="16">
        <v>23.210989999999999</v>
      </c>
    </row>
    <row r="199" spans="1:9" x14ac:dyDescent="0.25">
      <c r="A199" s="174"/>
      <c r="B199" s="179"/>
      <c r="C199" s="179"/>
      <c r="D199" s="179"/>
      <c r="E199" s="24" t="s">
        <v>566</v>
      </c>
      <c r="F199" s="24" t="s">
        <v>567</v>
      </c>
      <c r="G199" s="15">
        <v>182.60900000000001</v>
      </c>
      <c r="H199" s="15">
        <v>182.60900000000001</v>
      </c>
      <c r="I199" s="16">
        <v>935.29328999999996</v>
      </c>
    </row>
    <row r="200" spans="1:9" x14ac:dyDescent="0.25">
      <c r="A200" s="174"/>
      <c r="B200" s="179"/>
      <c r="C200" s="179"/>
      <c r="D200" s="179"/>
      <c r="E200" s="24" t="s">
        <v>568</v>
      </c>
      <c r="F200" s="24" t="s">
        <v>569</v>
      </c>
      <c r="G200" s="15">
        <v>504.53500000000003</v>
      </c>
      <c r="H200" s="15">
        <v>504.53500000000003</v>
      </c>
      <c r="I200" s="16">
        <v>238.62611999999999</v>
      </c>
    </row>
    <row r="201" spans="1:9" x14ac:dyDescent="0.25">
      <c r="A201" s="174" t="s">
        <v>155</v>
      </c>
      <c r="B201" s="179" t="s">
        <v>156</v>
      </c>
      <c r="C201" s="179" t="s">
        <v>172</v>
      </c>
      <c r="D201" s="179" t="s">
        <v>173</v>
      </c>
      <c r="E201" s="24" t="s">
        <v>572</v>
      </c>
      <c r="F201" s="24" t="s">
        <v>573</v>
      </c>
      <c r="G201" s="15"/>
      <c r="H201" s="15"/>
      <c r="I201" s="16">
        <v>-12763.82101</v>
      </c>
    </row>
    <row r="202" spans="1:9" x14ac:dyDescent="0.25">
      <c r="A202" s="174"/>
      <c r="B202" s="179"/>
      <c r="C202" s="179"/>
      <c r="D202" s="179"/>
      <c r="E202" s="24" t="s">
        <v>757</v>
      </c>
      <c r="F202" s="24" t="s">
        <v>758</v>
      </c>
      <c r="G202" s="15"/>
      <c r="H202" s="15"/>
      <c r="I202" s="16">
        <v>10520.01611</v>
      </c>
    </row>
    <row r="203" spans="1:9" x14ac:dyDescent="0.25">
      <c r="A203" s="174"/>
      <c r="B203" s="179"/>
      <c r="C203" s="179" t="s">
        <v>194</v>
      </c>
      <c r="D203" s="179" t="s">
        <v>195</v>
      </c>
      <c r="E203" s="24" t="s">
        <v>574</v>
      </c>
      <c r="F203" s="24" t="s">
        <v>575</v>
      </c>
      <c r="G203" s="15"/>
      <c r="H203" s="15"/>
      <c r="I203" s="16">
        <v>1084.9680599999999</v>
      </c>
    </row>
    <row r="204" spans="1:9" x14ac:dyDescent="0.25">
      <c r="A204" s="174"/>
      <c r="B204" s="179"/>
      <c r="C204" s="179"/>
      <c r="D204" s="179"/>
      <c r="E204" s="24" t="s">
        <v>759</v>
      </c>
      <c r="F204" s="24" t="s">
        <v>760</v>
      </c>
      <c r="G204" s="15"/>
      <c r="H204" s="15"/>
      <c r="I204" s="16">
        <v>1040.8364899999999</v>
      </c>
    </row>
    <row r="205" spans="1:9" x14ac:dyDescent="0.25">
      <c r="A205" s="174"/>
      <c r="B205" s="179"/>
      <c r="C205" s="179"/>
      <c r="D205" s="179"/>
      <c r="E205" s="24" t="s">
        <v>576</v>
      </c>
      <c r="F205" s="24" t="s">
        <v>577</v>
      </c>
      <c r="G205" s="15"/>
      <c r="H205" s="15"/>
      <c r="I205" s="16">
        <v>0.72785</v>
      </c>
    </row>
    <row r="206" spans="1:9" x14ac:dyDescent="0.25">
      <c r="A206" s="174"/>
      <c r="B206" s="179"/>
      <c r="C206" s="179"/>
      <c r="D206" s="179"/>
      <c r="E206" s="24" t="s">
        <v>578</v>
      </c>
      <c r="F206" s="24" t="s">
        <v>579</v>
      </c>
      <c r="G206" s="15"/>
      <c r="H206" s="15"/>
      <c r="I206" s="16">
        <v>8391.3537400000005</v>
      </c>
    </row>
    <row r="207" spans="1:9" x14ac:dyDescent="0.25">
      <c r="A207" s="174"/>
      <c r="B207" s="179"/>
      <c r="C207" s="179" t="s">
        <v>220</v>
      </c>
      <c r="D207" s="179" t="s">
        <v>221</v>
      </c>
      <c r="E207" s="24" t="s">
        <v>580</v>
      </c>
      <c r="F207" s="24" t="s">
        <v>581</v>
      </c>
      <c r="G207" s="15"/>
      <c r="H207" s="15"/>
      <c r="I207" s="16">
        <v>5589.2211600000001</v>
      </c>
    </row>
    <row r="208" spans="1:9" x14ac:dyDescent="0.25">
      <c r="A208" s="174"/>
      <c r="B208" s="179"/>
      <c r="C208" s="179"/>
      <c r="D208" s="179"/>
      <c r="E208" s="24" t="s">
        <v>582</v>
      </c>
      <c r="F208" s="24" t="s">
        <v>583</v>
      </c>
      <c r="G208" s="15"/>
      <c r="H208" s="15"/>
      <c r="I208" s="16">
        <v>4.7075300000000002</v>
      </c>
    </row>
    <row r="209" spans="1:9" x14ac:dyDescent="0.25">
      <c r="A209" s="174" t="s">
        <v>101</v>
      </c>
      <c r="B209" s="179" t="s">
        <v>102</v>
      </c>
      <c r="C209" s="179" t="s">
        <v>172</v>
      </c>
      <c r="D209" s="179" t="s">
        <v>173</v>
      </c>
      <c r="E209" s="24" t="s">
        <v>584</v>
      </c>
      <c r="F209" s="24" t="s">
        <v>585</v>
      </c>
      <c r="G209" s="15">
        <v>7221945.9280000003</v>
      </c>
      <c r="H209" s="15">
        <v>7221945.9280000003</v>
      </c>
      <c r="I209" s="16">
        <v>6928909.6668100003</v>
      </c>
    </row>
    <row r="210" spans="1:9" x14ac:dyDescent="0.25">
      <c r="A210" s="174"/>
      <c r="B210" s="179"/>
      <c r="C210" s="179"/>
      <c r="D210" s="179"/>
      <c r="E210" s="24" t="s">
        <v>586</v>
      </c>
      <c r="F210" s="24" t="s">
        <v>587</v>
      </c>
      <c r="G210" s="15">
        <v>27106.324000000001</v>
      </c>
      <c r="H210" s="15">
        <v>27106.324000000001</v>
      </c>
      <c r="I210" s="16">
        <v>12638.620989999999</v>
      </c>
    </row>
    <row r="211" spans="1:9" x14ac:dyDescent="0.25">
      <c r="A211" s="174"/>
      <c r="B211" s="179"/>
      <c r="C211" s="179"/>
      <c r="D211" s="179"/>
      <c r="E211" s="24" t="s">
        <v>588</v>
      </c>
      <c r="F211" s="24" t="s">
        <v>589</v>
      </c>
      <c r="G211" s="15">
        <v>277237.533</v>
      </c>
      <c r="H211" s="15">
        <v>277237.533</v>
      </c>
      <c r="I211" s="16">
        <v>109473.45315</v>
      </c>
    </row>
    <row r="212" spans="1:9" x14ac:dyDescent="0.25">
      <c r="A212" s="174"/>
      <c r="B212" s="179"/>
      <c r="C212" s="179"/>
      <c r="D212" s="179"/>
      <c r="E212" s="24" t="s">
        <v>590</v>
      </c>
      <c r="F212" s="24" t="s">
        <v>591</v>
      </c>
      <c r="G212" s="15">
        <v>133595.59</v>
      </c>
      <c r="H212" s="15">
        <v>133595.59</v>
      </c>
      <c r="I212" s="16">
        <v>38419.995430000003</v>
      </c>
    </row>
    <row r="213" spans="1:9" x14ac:dyDescent="0.25">
      <c r="A213" s="174"/>
      <c r="B213" s="179"/>
      <c r="C213" s="179"/>
      <c r="D213" s="179"/>
      <c r="E213" s="24" t="s">
        <v>592</v>
      </c>
      <c r="F213" s="24" t="s">
        <v>593</v>
      </c>
      <c r="G213" s="15">
        <v>520672.78499999997</v>
      </c>
      <c r="H213" s="15">
        <v>520672.78499999997</v>
      </c>
      <c r="I213" s="16">
        <v>536175.21946000005</v>
      </c>
    </row>
    <row r="214" spans="1:9" x14ac:dyDescent="0.25">
      <c r="A214" s="174"/>
      <c r="B214" s="179"/>
      <c r="C214" s="179"/>
      <c r="D214" s="179"/>
      <c r="E214" s="24" t="s">
        <v>594</v>
      </c>
      <c r="F214" s="24" t="s">
        <v>595</v>
      </c>
      <c r="G214" s="15">
        <v>1555994.66</v>
      </c>
      <c r="H214" s="15">
        <v>1555994.66</v>
      </c>
      <c r="I214" s="16">
        <v>1665529.9149199999</v>
      </c>
    </row>
    <row r="215" spans="1:9" x14ac:dyDescent="0.25">
      <c r="A215" s="174"/>
      <c r="B215" s="179"/>
      <c r="C215" s="179" t="s">
        <v>194</v>
      </c>
      <c r="D215" s="179" t="s">
        <v>195</v>
      </c>
      <c r="E215" s="24" t="s">
        <v>801</v>
      </c>
      <c r="F215" s="24" t="s">
        <v>802</v>
      </c>
      <c r="G215" s="15"/>
      <c r="H215" s="15"/>
      <c r="I215" s="16">
        <v>6.2640000000000001E-2</v>
      </c>
    </row>
    <row r="216" spans="1:9" x14ac:dyDescent="0.25">
      <c r="A216" s="174"/>
      <c r="B216" s="179"/>
      <c r="C216" s="179"/>
      <c r="D216" s="179"/>
      <c r="E216" s="24" t="s">
        <v>596</v>
      </c>
      <c r="F216" s="24" t="s">
        <v>597</v>
      </c>
      <c r="G216" s="15"/>
      <c r="H216" s="15"/>
      <c r="I216" s="16">
        <v>926.41513999999995</v>
      </c>
    </row>
    <row r="217" spans="1:9" x14ac:dyDescent="0.25">
      <c r="A217" s="174"/>
      <c r="B217" s="179"/>
      <c r="C217" s="24" t="s">
        <v>220</v>
      </c>
      <c r="D217" s="24" t="s">
        <v>221</v>
      </c>
      <c r="E217" s="24" t="s">
        <v>598</v>
      </c>
      <c r="F217" s="24" t="s">
        <v>599</v>
      </c>
      <c r="G217" s="15"/>
      <c r="H217" s="15"/>
      <c r="I217" s="16">
        <v>-124.77376</v>
      </c>
    </row>
    <row r="218" spans="1:9" x14ac:dyDescent="0.25">
      <c r="A218" s="174" t="s">
        <v>103</v>
      </c>
      <c r="B218" s="179" t="s">
        <v>104</v>
      </c>
      <c r="C218" s="24" t="s">
        <v>172</v>
      </c>
      <c r="D218" s="24" t="s">
        <v>173</v>
      </c>
      <c r="E218" s="24" t="s">
        <v>761</v>
      </c>
      <c r="F218" s="24" t="s">
        <v>762</v>
      </c>
      <c r="G218" s="15"/>
      <c r="H218" s="15"/>
      <c r="I218" s="16">
        <v>46111.794379999999</v>
      </c>
    </row>
    <row r="219" spans="1:9" x14ac:dyDescent="0.25">
      <c r="A219" s="174"/>
      <c r="B219" s="179"/>
      <c r="C219" s="179" t="s">
        <v>226</v>
      </c>
      <c r="D219" s="179" t="s">
        <v>173</v>
      </c>
      <c r="E219" s="24" t="s">
        <v>600</v>
      </c>
      <c r="F219" s="24" t="s">
        <v>601</v>
      </c>
      <c r="G219" s="15"/>
      <c r="H219" s="15"/>
      <c r="I219" s="16"/>
    </row>
    <row r="220" spans="1:9" x14ac:dyDescent="0.25">
      <c r="A220" s="174"/>
      <c r="B220" s="179"/>
      <c r="C220" s="179"/>
      <c r="D220" s="179"/>
      <c r="E220" s="24" t="s">
        <v>602</v>
      </c>
      <c r="F220" s="24" t="s">
        <v>603</v>
      </c>
      <c r="G220" s="15"/>
      <c r="H220" s="15"/>
      <c r="I220" s="16"/>
    </row>
    <row r="221" spans="1:9" x14ac:dyDescent="0.25">
      <c r="A221" s="174"/>
      <c r="B221" s="179"/>
      <c r="C221" s="179" t="s">
        <v>228</v>
      </c>
      <c r="D221" s="179" t="s">
        <v>195</v>
      </c>
      <c r="E221" s="24" t="s">
        <v>803</v>
      </c>
      <c r="F221" s="24" t="s">
        <v>802</v>
      </c>
      <c r="G221" s="15"/>
      <c r="H221" s="15"/>
      <c r="I221" s="16"/>
    </row>
    <row r="222" spans="1:9" x14ac:dyDescent="0.25">
      <c r="A222" s="174"/>
      <c r="B222" s="179"/>
      <c r="C222" s="179"/>
      <c r="D222" s="179"/>
      <c r="E222" s="24" t="s">
        <v>604</v>
      </c>
      <c r="F222" s="24" t="s">
        <v>605</v>
      </c>
      <c r="G222" s="15"/>
      <c r="H222" s="15"/>
      <c r="I222" s="16"/>
    </row>
    <row r="223" spans="1:9" x14ac:dyDescent="0.25">
      <c r="A223" s="174"/>
      <c r="B223" s="179"/>
      <c r="C223" s="24" t="s">
        <v>736</v>
      </c>
      <c r="D223" s="24" t="s">
        <v>221</v>
      </c>
      <c r="E223" s="24" t="s">
        <v>737</v>
      </c>
      <c r="F223" s="24" t="s">
        <v>599</v>
      </c>
      <c r="G223" s="15"/>
      <c r="H223" s="15"/>
      <c r="I223" s="16"/>
    </row>
    <row r="224" spans="1:9" x14ac:dyDescent="0.25">
      <c r="A224" s="174" t="s">
        <v>105</v>
      </c>
      <c r="B224" s="179" t="s">
        <v>106</v>
      </c>
      <c r="C224" s="179" t="s">
        <v>606</v>
      </c>
      <c r="D224" s="179" t="s">
        <v>607</v>
      </c>
      <c r="E224" s="24" t="s">
        <v>608</v>
      </c>
      <c r="F224" s="24" t="s">
        <v>609</v>
      </c>
      <c r="G224" s="15">
        <v>338547.19199999998</v>
      </c>
      <c r="H224" s="15">
        <v>338547.19199999998</v>
      </c>
      <c r="I224" s="16">
        <v>331035.37608999998</v>
      </c>
    </row>
    <row r="225" spans="1:9" x14ac:dyDescent="0.25">
      <c r="A225" s="174"/>
      <c r="B225" s="179"/>
      <c r="C225" s="179"/>
      <c r="D225" s="179"/>
      <c r="E225" s="24" t="s">
        <v>610</v>
      </c>
      <c r="F225" s="24" t="s">
        <v>611</v>
      </c>
      <c r="G225" s="15">
        <v>313.46800000000002</v>
      </c>
      <c r="H225" s="15">
        <v>313.46800000000002</v>
      </c>
      <c r="I225" s="16">
        <v>485.54732000000001</v>
      </c>
    </row>
    <row r="226" spans="1:9" x14ac:dyDescent="0.25">
      <c r="A226" s="174"/>
      <c r="B226" s="179"/>
      <c r="C226" s="179"/>
      <c r="D226" s="179"/>
      <c r="E226" s="24" t="s">
        <v>612</v>
      </c>
      <c r="F226" s="24" t="s">
        <v>613</v>
      </c>
      <c r="G226" s="15">
        <v>1775.443</v>
      </c>
      <c r="H226" s="15">
        <v>1775.443</v>
      </c>
      <c r="I226" s="16">
        <v>8096.8585000000003</v>
      </c>
    </row>
    <row r="227" spans="1:9" x14ac:dyDescent="0.25">
      <c r="A227" s="174"/>
      <c r="B227" s="179"/>
      <c r="C227" s="179"/>
      <c r="D227" s="179"/>
      <c r="E227" s="24" t="s">
        <v>614</v>
      </c>
      <c r="F227" s="24" t="s">
        <v>615</v>
      </c>
      <c r="G227" s="15">
        <v>593.82799999999997</v>
      </c>
      <c r="H227" s="15">
        <v>593.82799999999997</v>
      </c>
      <c r="I227" s="16">
        <v>564.54817000000003</v>
      </c>
    </row>
    <row r="228" spans="1:9" x14ac:dyDescent="0.25">
      <c r="A228" s="174"/>
      <c r="B228" s="179"/>
      <c r="C228" s="179"/>
      <c r="D228" s="179"/>
      <c r="E228" s="24" t="s">
        <v>616</v>
      </c>
      <c r="F228" s="24" t="s">
        <v>617</v>
      </c>
      <c r="G228" s="15">
        <v>69098.895999999993</v>
      </c>
      <c r="H228" s="15">
        <v>69098.895999999993</v>
      </c>
      <c r="I228" s="16">
        <v>74303.804499999998</v>
      </c>
    </row>
    <row r="229" spans="1:9" x14ac:dyDescent="0.25">
      <c r="A229" s="174"/>
      <c r="B229" s="179"/>
      <c r="C229" s="179"/>
      <c r="D229" s="179"/>
      <c r="E229" s="24" t="s">
        <v>618</v>
      </c>
      <c r="F229" s="24" t="s">
        <v>619</v>
      </c>
      <c r="G229" s="15">
        <v>127.58199999999999</v>
      </c>
      <c r="H229" s="15">
        <v>127.58199999999999</v>
      </c>
      <c r="I229" s="16">
        <v>89</v>
      </c>
    </row>
    <row r="230" spans="1:9" x14ac:dyDescent="0.25">
      <c r="A230" s="174"/>
      <c r="B230" s="179"/>
      <c r="C230" s="179"/>
      <c r="D230" s="179"/>
      <c r="E230" s="24" t="s">
        <v>620</v>
      </c>
      <c r="F230" s="24" t="s">
        <v>621</v>
      </c>
      <c r="G230" s="15">
        <v>2628.1019999999999</v>
      </c>
      <c r="H230" s="15">
        <v>2628.1019999999999</v>
      </c>
      <c r="I230" s="16">
        <v>2432.0109699999998</v>
      </c>
    </row>
    <row r="231" spans="1:9" x14ac:dyDescent="0.25">
      <c r="A231" s="174"/>
      <c r="B231" s="179"/>
      <c r="C231" s="179"/>
      <c r="D231" s="179"/>
      <c r="E231" s="24" t="s">
        <v>622</v>
      </c>
      <c r="F231" s="24" t="s">
        <v>623</v>
      </c>
      <c r="G231" s="15"/>
      <c r="H231" s="15"/>
      <c r="I231" s="16">
        <v>25.965</v>
      </c>
    </row>
    <row r="232" spans="1:9" x14ac:dyDescent="0.25">
      <c r="A232" s="174"/>
      <c r="B232" s="179"/>
      <c r="C232" s="179" t="s">
        <v>194</v>
      </c>
      <c r="D232" s="179" t="s">
        <v>195</v>
      </c>
      <c r="E232" s="24" t="s">
        <v>624</v>
      </c>
      <c r="F232" s="24" t="s">
        <v>625</v>
      </c>
      <c r="G232" s="15">
        <v>23330.687000000002</v>
      </c>
      <c r="H232" s="15">
        <v>23330.687000000002</v>
      </c>
      <c r="I232" s="16">
        <v>32831.046150000002</v>
      </c>
    </row>
    <row r="233" spans="1:9" x14ac:dyDescent="0.25">
      <c r="A233" s="174"/>
      <c r="B233" s="179"/>
      <c r="C233" s="179"/>
      <c r="D233" s="179"/>
      <c r="E233" s="24" t="s">
        <v>626</v>
      </c>
      <c r="F233" s="24" t="s">
        <v>627</v>
      </c>
      <c r="G233" s="15">
        <v>98.542000000000002</v>
      </c>
      <c r="H233" s="15">
        <v>98.542000000000002</v>
      </c>
      <c r="I233" s="16">
        <v>2144.4367499999998</v>
      </c>
    </row>
    <row r="234" spans="1:9" x14ac:dyDescent="0.25">
      <c r="A234" s="174"/>
      <c r="B234" s="179"/>
      <c r="C234" s="179"/>
      <c r="D234" s="179"/>
      <c r="E234" s="24" t="s">
        <v>628</v>
      </c>
      <c r="F234" s="24" t="s">
        <v>629</v>
      </c>
      <c r="G234" s="15"/>
      <c r="H234" s="15"/>
      <c r="I234" s="16">
        <v>5.9157500000000001</v>
      </c>
    </row>
    <row r="235" spans="1:9" x14ac:dyDescent="0.25">
      <c r="A235" s="174"/>
      <c r="B235" s="179"/>
      <c r="C235" s="179"/>
      <c r="D235" s="179"/>
      <c r="E235" s="24" t="s">
        <v>630</v>
      </c>
      <c r="F235" s="24" t="s">
        <v>631</v>
      </c>
      <c r="G235" s="15"/>
      <c r="H235" s="15"/>
      <c r="I235" s="16">
        <v>0.41448000000000002</v>
      </c>
    </row>
    <row r="236" spans="1:9" x14ac:dyDescent="0.25">
      <c r="A236" s="174"/>
      <c r="B236" s="179"/>
      <c r="C236" s="179"/>
      <c r="D236" s="179"/>
      <c r="E236" s="24" t="s">
        <v>632</v>
      </c>
      <c r="F236" s="24" t="s">
        <v>633</v>
      </c>
      <c r="G236" s="15"/>
      <c r="H236" s="15"/>
      <c r="I236" s="16">
        <v>55.35</v>
      </c>
    </row>
    <row r="237" spans="1:9" x14ac:dyDescent="0.25">
      <c r="A237" s="174"/>
      <c r="B237" s="179"/>
      <c r="C237" s="179"/>
      <c r="D237" s="179"/>
      <c r="E237" s="24" t="s">
        <v>634</v>
      </c>
      <c r="F237" s="24" t="s">
        <v>635</v>
      </c>
      <c r="G237" s="15"/>
      <c r="H237" s="15"/>
      <c r="I237" s="16">
        <v>1.05237</v>
      </c>
    </row>
    <row r="238" spans="1:9" x14ac:dyDescent="0.25">
      <c r="A238" s="174"/>
      <c r="B238" s="179"/>
      <c r="C238" s="179"/>
      <c r="D238" s="179"/>
      <c r="E238" s="24" t="s">
        <v>315</v>
      </c>
      <c r="F238" s="24" t="s">
        <v>316</v>
      </c>
      <c r="G238" s="15">
        <v>9137.9560000000001</v>
      </c>
      <c r="H238" s="15">
        <v>9137.9560000000001</v>
      </c>
      <c r="I238" s="16">
        <v>13913.042310000001</v>
      </c>
    </row>
    <row r="239" spans="1:9" x14ac:dyDescent="0.25">
      <c r="A239" s="174"/>
      <c r="B239" s="179"/>
      <c r="C239" s="179"/>
      <c r="D239" s="179"/>
      <c r="E239" s="24" t="s">
        <v>638</v>
      </c>
      <c r="F239" s="24" t="s">
        <v>639</v>
      </c>
      <c r="G239" s="15">
        <v>17003.895</v>
      </c>
      <c r="H239" s="15">
        <v>17003.895</v>
      </c>
      <c r="I239" s="16">
        <v>51149.644919999999</v>
      </c>
    </row>
    <row r="240" spans="1:9" x14ac:dyDescent="0.25">
      <c r="A240" s="174"/>
      <c r="B240" s="179"/>
      <c r="C240" s="179"/>
      <c r="D240" s="179"/>
      <c r="E240" s="24" t="s">
        <v>319</v>
      </c>
      <c r="F240" s="24" t="s">
        <v>320</v>
      </c>
      <c r="G240" s="15"/>
      <c r="H240" s="15"/>
      <c r="I240" s="16">
        <v>3.3488199999999999</v>
      </c>
    </row>
    <row r="241" spans="1:9" x14ac:dyDescent="0.25">
      <c r="A241" s="174"/>
      <c r="B241" s="179"/>
      <c r="C241" s="179"/>
      <c r="D241" s="179"/>
      <c r="E241" s="24" t="s">
        <v>208</v>
      </c>
      <c r="F241" s="24" t="s">
        <v>209</v>
      </c>
      <c r="G241" s="15"/>
      <c r="H241" s="15"/>
      <c r="I241" s="16">
        <v>123.91105</v>
      </c>
    </row>
    <row r="242" spans="1:9" x14ac:dyDescent="0.25">
      <c r="A242" s="174"/>
      <c r="B242" s="179"/>
      <c r="C242" s="24" t="s">
        <v>216</v>
      </c>
      <c r="D242" s="24" t="s">
        <v>217</v>
      </c>
      <c r="E242" s="24" t="s">
        <v>714</v>
      </c>
      <c r="F242" s="24" t="s">
        <v>367</v>
      </c>
      <c r="G242" s="15">
        <v>4499.9939999999997</v>
      </c>
      <c r="H242" s="15">
        <v>4499.9939999999997</v>
      </c>
      <c r="I242" s="16"/>
    </row>
    <row r="243" spans="1:9" x14ac:dyDescent="0.25">
      <c r="A243" s="174"/>
      <c r="B243" s="179"/>
      <c r="C243" s="24" t="s">
        <v>220</v>
      </c>
      <c r="D243" s="24" t="s">
        <v>221</v>
      </c>
      <c r="E243" s="24" t="s">
        <v>335</v>
      </c>
      <c r="F243" s="24" t="s">
        <v>336</v>
      </c>
      <c r="G243" s="15"/>
      <c r="H243" s="15"/>
      <c r="I243" s="16">
        <v>97.031109999999998</v>
      </c>
    </row>
    <row r="244" spans="1:9" x14ac:dyDescent="0.25">
      <c r="A244" s="174"/>
      <c r="B244" s="179"/>
      <c r="C244" s="179" t="s">
        <v>644</v>
      </c>
      <c r="D244" s="179" t="s">
        <v>607</v>
      </c>
      <c r="E244" s="24" t="s">
        <v>645</v>
      </c>
      <c r="F244" s="24" t="s">
        <v>609</v>
      </c>
      <c r="G244" s="15"/>
      <c r="H244" s="15"/>
      <c r="I244" s="16"/>
    </row>
    <row r="245" spans="1:9" x14ac:dyDescent="0.25">
      <c r="A245" s="174"/>
      <c r="B245" s="179"/>
      <c r="C245" s="179"/>
      <c r="D245" s="179"/>
      <c r="E245" s="24" t="s">
        <v>646</v>
      </c>
      <c r="F245" s="24" t="s">
        <v>617</v>
      </c>
      <c r="G245" s="15"/>
      <c r="H245" s="15"/>
      <c r="I245" s="16"/>
    </row>
    <row r="246" spans="1:9" x14ac:dyDescent="0.25">
      <c r="A246" s="174"/>
      <c r="B246" s="179"/>
      <c r="C246" s="24" t="s">
        <v>228</v>
      </c>
      <c r="D246" s="24" t="s">
        <v>195</v>
      </c>
      <c r="E246" s="24" t="s">
        <v>647</v>
      </c>
      <c r="F246" s="24" t="s">
        <v>639</v>
      </c>
      <c r="G246" s="15"/>
      <c r="H246" s="15"/>
      <c r="I246" s="16"/>
    </row>
    <row r="247" spans="1:9" x14ac:dyDescent="0.25">
      <c r="A247" s="32" t="s">
        <v>107</v>
      </c>
      <c r="B247" s="24" t="s">
        <v>108</v>
      </c>
      <c r="C247" s="24" t="s">
        <v>172</v>
      </c>
      <c r="D247" s="24" t="s">
        <v>173</v>
      </c>
      <c r="E247" s="24" t="s">
        <v>648</v>
      </c>
      <c r="F247" s="24" t="s">
        <v>649</v>
      </c>
      <c r="G247" s="15">
        <v>468389.53399999999</v>
      </c>
      <c r="H247" s="15">
        <v>468389.53399999999</v>
      </c>
      <c r="I247" s="16">
        <v>353589.43164000002</v>
      </c>
    </row>
    <row r="248" spans="1:9" x14ac:dyDescent="0.25">
      <c r="A248" s="174" t="s">
        <v>113</v>
      </c>
      <c r="B248" s="179" t="s">
        <v>114</v>
      </c>
      <c r="C248" s="179" t="s">
        <v>248</v>
      </c>
      <c r="D248" s="179" t="s">
        <v>249</v>
      </c>
      <c r="E248" s="24" t="s">
        <v>650</v>
      </c>
      <c r="F248" s="24" t="s">
        <v>651</v>
      </c>
      <c r="G248" s="15"/>
      <c r="H248" s="15"/>
      <c r="I248" s="16">
        <v>107207.11005</v>
      </c>
    </row>
    <row r="249" spans="1:9" x14ac:dyDescent="0.25">
      <c r="A249" s="174"/>
      <c r="B249" s="179"/>
      <c r="C249" s="179"/>
      <c r="D249" s="179"/>
      <c r="E249" s="24" t="s">
        <v>652</v>
      </c>
      <c r="F249" s="24" t="s">
        <v>653</v>
      </c>
      <c r="G249" s="15">
        <v>2448924.9180000001</v>
      </c>
      <c r="H249" s="15">
        <v>2448924.9180000001</v>
      </c>
      <c r="I249" s="16">
        <v>3190043.5762999998</v>
      </c>
    </row>
    <row r="250" spans="1:9" x14ac:dyDescent="0.25">
      <c r="A250" s="174"/>
      <c r="B250" s="179"/>
      <c r="C250" s="179"/>
      <c r="D250" s="179"/>
      <c r="E250" s="24" t="s">
        <v>654</v>
      </c>
      <c r="F250" s="24" t="s">
        <v>655</v>
      </c>
      <c r="G250" s="15">
        <v>2150800</v>
      </c>
      <c r="H250" s="15">
        <v>2150800</v>
      </c>
      <c r="I250" s="16">
        <v>2073000.5797600001</v>
      </c>
    </row>
    <row r="251" spans="1:9" x14ac:dyDescent="0.25">
      <c r="A251" s="174"/>
      <c r="B251" s="179"/>
      <c r="C251" s="179"/>
      <c r="D251" s="179"/>
      <c r="E251" s="24" t="s">
        <v>656</v>
      </c>
      <c r="F251" s="24" t="s">
        <v>657</v>
      </c>
      <c r="G251" s="15">
        <v>132066.39199999999</v>
      </c>
      <c r="H251" s="15">
        <v>132066.39199999999</v>
      </c>
      <c r="I251" s="16">
        <v>162238.20628000001</v>
      </c>
    </row>
    <row r="252" spans="1:9" x14ac:dyDescent="0.25">
      <c r="A252" s="174"/>
      <c r="B252" s="179"/>
      <c r="C252" s="24" t="s">
        <v>230</v>
      </c>
      <c r="D252" s="24" t="s">
        <v>231</v>
      </c>
      <c r="E252" s="24" t="s">
        <v>658</v>
      </c>
      <c r="F252" s="24" t="s">
        <v>659</v>
      </c>
      <c r="G252" s="15">
        <v>6387300</v>
      </c>
      <c r="H252" s="15">
        <v>6387300</v>
      </c>
      <c r="I252" s="16">
        <v>6114375.4100200003</v>
      </c>
    </row>
    <row r="253" spans="1:9" x14ac:dyDescent="0.25">
      <c r="A253" s="174"/>
      <c r="B253" s="179"/>
      <c r="C253" s="24" t="s">
        <v>216</v>
      </c>
      <c r="D253" s="24" t="s">
        <v>217</v>
      </c>
      <c r="E253" s="24" t="s">
        <v>714</v>
      </c>
      <c r="F253" s="24" t="s">
        <v>367</v>
      </c>
      <c r="G253" s="15"/>
      <c r="H253" s="15"/>
      <c r="I253" s="16">
        <v>132.73154</v>
      </c>
    </row>
    <row r="254" spans="1:9" x14ac:dyDescent="0.25">
      <c r="A254" s="174"/>
      <c r="B254" s="179"/>
      <c r="C254" s="24" t="s">
        <v>662</v>
      </c>
      <c r="D254" s="24" t="s">
        <v>663</v>
      </c>
      <c r="E254" s="24" t="s">
        <v>664</v>
      </c>
      <c r="F254" s="24" t="s">
        <v>663</v>
      </c>
      <c r="G254" s="15"/>
      <c r="H254" s="15"/>
      <c r="I254" s="16">
        <v>105915.35083</v>
      </c>
    </row>
    <row r="255" spans="1:9" x14ac:dyDescent="0.25">
      <c r="A255" s="174" t="s">
        <v>115</v>
      </c>
      <c r="B255" s="179" t="s">
        <v>116</v>
      </c>
      <c r="C255" s="179" t="s">
        <v>665</v>
      </c>
      <c r="D255" s="179" t="s">
        <v>666</v>
      </c>
      <c r="E255" s="24" t="s">
        <v>667</v>
      </c>
      <c r="F255" s="24" t="s">
        <v>668</v>
      </c>
      <c r="G255" s="15">
        <v>31295.120999999999</v>
      </c>
      <c r="H255" s="15">
        <v>31295.120999999999</v>
      </c>
      <c r="I255" s="16"/>
    </row>
    <row r="256" spans="1:9" x14ac:dyDescent="0.25">
      <c r="A256" s="174"/>
      <c r="B256" s="179"/>
      <c r="C256" s="179"/>
      <c r="D256" s="179"/>
      <c r="E256" s="24" t="s">
        <v>669</v>
      </c>
      <c r="F256" s="24" t="s">
        <v>670</v>
      </c>
      <c r="G256" s="15">
        <v>400</v>
      </c>
      <c r="H256" s="15">
        <v>400</v>
      </c>
      <c r="I256" s="16">
        <v>90</v>
      </c>
    </row>
    <row r="257" spans="1:9" x14ac:dyDescent="0.25">
      <c r="A257" s="174"/>
      <c r="B257" s="179"/>
      <c r="C257" s="179"/>
      <c r="D257" s="179"/>
      <c r="E257" s="24" t="s">
        <v>671</v>
      </c>
      <c r="F257" s="24" t="s">
        <v>672</v>
      </c>
      <c r="G257" s="15">
        <v>57.521999999999998</v>
      </c>
      <c r="H257" s="15">
        <v>57.521999999999998</v>
      </c>
      <c r="I257" s="16"/>
    </row>
    <row r="258" spans="1:9" x14ac:dyDescent="0.25">
      <c r="A258" s="174"/>
      <c r="B258" s="179"/>
      <c r="C258" s="179"/>
      <c r="D258" s="179"/>
      <c r="E258" s="24" t="s">
        <v>780</v>
      </c>
      <c r="F258" s="24" t="s">
        <v>781</v>
      </c>
      <c r="G258" s="15">
        <v>237.536</v>
      </c>
      <c r="H258" s="15">
        <v>237.536</v>
      </c>
      <c r="I258" s="16"/>
    </row>
    <row r="259" spans="1:9" x14ac:dyDescent="0.25">
      <c r="A259" s="32" t="s">
        <v>145</v>
      </c>
      <c r="B259" s="24" t="s">
        <v>146</v>
      </c>
      <c r="C259" s="24" t="s">
        <v>216</v>
      </c>
      <c r="D259" s="24" t="s">
        <v>217</v>
      </c>
      <c r="E259" s="24" t="s">
        <v>714</v>
      </c>
      <c r="F259" s="24" t="s">
        <v>367</v>
      </c>
      <c r="G259" s="15">
        <v>30555.823</v>
      </c>
      <c r="H259" s="15">
        <v>30555.823</v>
      </c>
      <c r="I259" s="16"/>
    </row>
    <row r="260" spans="1:9" x14ac:dyDescent="0.25">
      <c r="A260" s="174" t="s">
        <v>676</v>
      </c>
      <c r="B260" s="179" t="s">
        <v>677</v>
      </c>
      <c r="C260" s="179" t="s">
        <v>172</v>
      </c>
      <c r="D260" s="179" t="s">
        <v>173</v>
      </c>
      <c r="E260" s="24" t="s">
        <v>678</v>
      </c>
      <c r="F260" s="24" t="s">
        <v>679</v>
      </c>
      <c r="G260" s="15"/>
      <c r="H260" s="15"/>
      <c r="I260" s="16">
        <v>2126658.9439699999</v>
      </c>
    </row>
    <row r="261" spans="1:9" x14ac:dyDescent="0.25">
      <c r="A261" s="174"/>
      <c r="B261" s="179"/>
      <c r="C261" s="179"/>
      <c r="D261" s="179"/>
      <c r="E261" s="24" t="s">
        <v>680</v>
      </c>
      <c r="F261" s="24" t="s">
        <v>681</v>
      </c>
      <c r="G261" s="15"/>
      <c r="H261" s="15"/>
      <c r="I261" s="16">
        <v>47630.846449999997</v>
      </c>
    </row>
    <row r="262" spans="1:9" x14ac:dyDescent="0.25">
      <c r="A262" s="174"/>
      <c r="B262" s="179"/>
      <c r="C262" s="179" t="s">
        <v>194</v>
      </c>
      <c r="D262" s="179" t="s">
        <v>195</v>
      </c>
      <c r="E262" s="24" t="s">
        <v>782</v>
      </c>
      <c r="F262" s="24" t="s">
        <v>783</v>
      </c>
      <c r="G262" s="15"/>
      <c r="H262" s="15"/>
      <c r="I262" s="16">
        <v>16337.463309999999</v>
      </c>
    </row>
    <row r="263" spans="1:9" x14ac:dyDescent="0.25">
      <c r="A263" s="174"/>
      <c r="B263" s="179"/>
      <c r="C263" s="179"/>
      <c r="D263" s="179"/>
      <c r="E263" s="24" t="s">
        <v>784</v>
      </c>
      <c r="F263" s="24" t="s">
        <v>785</v>
      </c>
      <c r="G263" s="15"/>
      <c r="H263" s="15"/>
      <c r="I263" s="16">
        <v>23365.630089999999</v>
      </c>
    </row>
    <row r="264" spans="1:9" x14ac:dyDescent="0.25">
      <c r="A264" s="174" t="s">
        <v>121</v>
      </c>
      <c r="B264" s="179" t="s">
        <v>122</v>
      </c>
      <c r="C264" s="179" t="s">
        <v>686</v>
      </c>
      <c r="D264" s="179" t="s">
        <v>687</v>
      </c>
      <c r="E264" s="24" t="s">
        <v>688</v>
      </c>
      <c r="F264" s="24" t="s">
        <v>689</v>
      </c>
      <c r="G264" s="15"/>
      <c r="H264" s="15"/>
      <c r="I264" s="16">
        <v>115.84103</v>
      </c>
    </row>
    <row r="265" spans="1:9" x14ac:dyDescent="0.25">
      <c r="A265" s="174"/>
      <c r="B265" s="179"/>
      <c r="C265" s="179"/>
      <c r="D265" s="179"/>
      <c r="E265" s="24" t="s">
        <v>690</v>
      </c>
      <c r="F265" s="24" t="s">
        <v>691</v>
      </c>
      <c r="G265" s="15"/>
      <c r="H265" s="15"/>
      <c r="I265" s="16">
        <v>27.017890000000001</v>
      </c>
    </row>
    <row r="266" spans="1:9" x14ac:dyDescent="0.25">
      <c r="A266" s="174"/>
      <c r="B266" s="179"/>
      <c r="C266" s="179"/>
      <c r="D266" s="179"/>
      <c r="E266" s="24" t="s">
        <v>692</v>
      </c>
      <c r="F266" s="24" t="s">
        <v>693</v>
      </c>
      <c r="G266" s="15"/>
      <c r="H266" s="15"/>
      <c r="I266" s="16">
        <v>98.998480000000001</v>
      </c>
    </row>
    <row r="267" spans="1:9" x14ac:dyDescent="0.25">
      <c r="A267" s="34" t="s">
        <v>123</v>
      </c>
      <c r="B267" s="33" t="s">
        <v>124</v>
      </c>
      <c r="C267" s="33" t="s">
        <v>694</v>
      </c>
      <c r="D267" s="33" t="s">
        <v>695</v>
      </c>
      <c r="E267" s="33" t="s">
        <v>696</v>
      </c>
      <c r="F267" s="33" t="s">
        <v>695</v>
      </c>
      <c r="G267" s="15">
        <v>3000</v>
      </c>
      <c r="H267" s="15">
        <v>3000</v>
      </c>
      <c r="I267" s="16"/>
    </row>
    <row r="268" spans="1:9" x14ac:dyDescent="0.25">
      <c r="A268" s="178" t="s">
        <v>125</v>
      </c>
      <c r="B268" s="178"/>
      <c r="C268" s="178"/>
      <c r="D268" s="178"/>
      <c r="E268" s="178"/>
      <c r="F268" s="178"/>
      <c r="G268" s="178"/>
      <c r="H268" s="178"/>
      <c r="I268" s="178"/>
    </row>
    <row r="274" spans="3:9" x14ac:dyDescent="0.25">
      <c r="C274" s="83" t="s">
        <v>226</v>
      </c>
      <c r="D274" s="83" t="s">
        <v>173</v>
      </c>
      <c r="E274" s="83" t="s">
        <v>227</v>
      </c>
      <c r="F274" s="83" t="s">
        <v>203</v>
      </c>
      <c r="G274" s="15"/>
      <c r="H274" s="15"/>
      <c r="I274" s="16">
        <v>24.260649999999998</v>
      </c>
    </row>
    <row r="275" spans="3:9" x14ac:dyDescent="0.25">
      <c r="C275" s="83" t="s">
        <v>228</v>
      </c>
      <c r="D275" s="83" t="s">
        <v>195</v>
      </c>
      <c r="E275" s="83" t="s">
        <v>229</v>
      </c>
      <c r="F275" s="83" t="s">
        <v>215</v>
      </c>
      <c r="G275" s="15"/>
      <c r="H275" s="15"/>
      <c r="I275" s="16">
        <v>48.571860000000001</v>
      </c>
    </row>
    <row r="276" spans="3:9" x14ac:dyDescent="0.25">
      <c r="C276" s="179" t="s">
        <v>359</v>
      </c>
      <c r="D276" s="179" t="s">
        <v>231</v>
      </c>
      <c r="E276" s="83" t="s">
        <v>800</v>
      </c>
      <c r="F276" s="83" t="s">
        <v>279</v>
      </c>
      <c r="G276" s="15">
        <v>3.831</v>
      </c>
      <c r="H276" s="15">
        <v>3.831</v>
      </c>
      <c r="I276" s="16"/>
    </row>
    <row r="277" spans="3:9" x14ac:dyDescent="0.25">
      <c r="C277" s="179"/>
      <c r="D277" s="179"/>
      <c r="E277" s="83" t="s">
        <v>360</v>
      </c>
      <c r="F277" s="83" t="s">
        <v>281</v>
      </c>
      <c r="G277" s="15">
        <v>4.0309999999999997</v>
      </c>
      <c r="H277" s="15">
        <v>4.0309999999999997</v>
      </c>
      <c r="I277" s="16">
        <v>5.7588400000000002</v>
      </c>
    </row>
    <row r="278" spans="3:9" x14ac:dyDescent="0.25">
      <c r="C278" s="179"/>
      <c r="D278" s="179"/>
      <c r="E278" s="83" t="s">
        <v>711</v>
      </c>
      <c r="F278" s="83" t="s">
        <v>295</v>
      </c>
      <c r="G278" s="15">
        <v>1027.7809999999999</v>
      </c>
      <c r="H278" s="15">
        <v>1027.7809999999999</v>
      </c>
      <c r="I278" s="16"/>
    </row>
    <row r="279" spans="3:9" x14ac:dyDescent="0.25">
      <c r="C279" s="179"/>
      <c r="D279" s="179"/>
      <c r="E279" s="83" t="s">
        <v>361</v>
      </c>
      <c r="F279" s="83" t="s">
        <v>297</v>
      </c>
      <c r="G279" s="15">
        <v>26991.494999999999</v>
      </c>
      <c r="H279" s="15">
        <v>26991.494999999999</v>
      </c>
      <c r="I279" s="16">
        <v>23093.85037</v>
      </c>
    </row>
    <row r="280" spans="3:9" x14ac:dyDescent="0.25">
      <c r="C280" s="83" t="s">
        <v>228</v>
      </c>
      <c r="D280" s="83" t="s">
        <v>195</v>
      </c>
      <c r="E280" s="83" t="s">
        <v>362</v>
      </c>
      <c r="F280" s="83" t="s">
        <v>209</v>
      </c>
      <c r="G280" s="15">
        <v>22.532</v>
      </c>
      <c r="H280" s="15">
        <v>22.532</v>
      </c>
      <c r="I280" s="16">
        <v>46.885739999999998</v>
      </c>
    </row>
    <row r="281" spans="3:9" x14ac:dyDescent="0.25">
      <c r="C281" s="83" t="s">
        <v>363</v>
      </c>
      <c r="D281" s="83" t="s">
        <v>217</v>
      </c>
      <c r="E281" s="83" t="s">
        <v>366</v>
      </c>
      <c r="F281" s="83" t="s">
        <v>367</v>
      </c>
      <c r="G281" s="15"/>
      <c r="H281" s="15"/>
      <c r="I281" s="16">
        <v>3948.3256200000001</v>
      </c>
    </row>
    <row r="282" spans="3:9" x14ac:dyDescent="0.25">
      <c r="C282" s="83" t="s">
        <v>226</v>
      </c>
      <c r="D282" s="83" t="s">
        <v>173</v>
      </c>
      <c r="E282" s="83" t="s">
        <v>388</v>
      </c>
      <c r="F282" s="83" t="s">
        <v>369</v>
      </c>
      <c r="G282" s="15"/>
      <c r="H282" s="15"/>
      <c r="I282" s="16">
        <v>-73.583629999999999</v>
      </c>
    </row>
    <row r="283" spans="3:9" x14ac:dyDescent="0.25">
      <c r="C283" s="83" t="s">
        <v>228</v>
      </c>
      <c r="D283" s="83" t="s">
        <v>195</v>
      </c>
      <c r="E283" s="83" t="s">
        <v>389</v>
      </c>
      <c r="F283" s="83" t="s">
        <v>379</v>
      </c>
      <c r="G283" s="15"/>
      <c r="H283" s="15"/>
      <c r="I283" s="16">
        <v>1.7333499999999999</v>
      </c>
    </row>
    <row r="284" spans="3:9" x14ac:dyDescent="0.25">
      <c r="C284" s="83" t="s">
        <v>363</v>
      </c>
      <c r="D284" s="83" t="s">
        <v>217</v>
      </c>
      <c r="E284" s="83" t="s">
        <v>366</v>
      </c>
      <c r="F284" s="83" t="s">
        <v>367</v>
      </c>
      <c r="G284" s="15">
        <v>1904.384</v>
      </c>
      <c r="H284" s="15">
        <v>1904.384</v>
      </c>
      <c r="I284" s="16"/>
    </row>
    <row r="285" spans="3:9" x14ac:dyDescent="0.25">
      <c r="C285" s="179" t="s">
        <v>226</v>
      </c>
      <c r="D285" s="179" t="s">
        <v>173</v>
      </c>
      <c r="E285" s="83" t="s">
        <v>600</v>
      </c>
      <c r="F285" s="83" t="s">
        <v>601</v>
      </c>
      <c r="G285" s="15">
        <v>656909.17099999997</v>
      </c>
      <c r="H285" s="15">
        <v>656909.17099999997</v>
      </c>
      <c r="I285" s="16">
        <v>114326.28253</v>
      </c>
    </row>
    <row r="286" spans="3:9" x14ac:dyDescent="0.25">
      <c r="C286" s="179"/>
      <c r="D286" s="179"/>
      <c r="E286" s="83" t="s">
        <v>602</v>
      </c>
      <c r="F286" s="83" t="s">
        <v>603</v>
      </c>
      <c r="G286" s="15">
        <v>14443891.856000001</v>
      </c>
      <c r="H286" s="15">
        <v>14443891.856000001</v>
      </c>
      <c r="I286" s="16">
        <v>13158333.70675</v>
      </c>
    </row>
    <row r="287" spans="3:9" x14ac:dyDescent="0.25">
      <c r="C287" s="179" t="s">
        <v>228</v>
      </c>
      <c r="D287" s="179" t="s">
        <v>195</v>
      </c>
      <c r="E287" s="83" t="s">
        <v>803</v>
      </c>
      <c r="F287" s="83" t="s">
        <v>802</v>
      </c>
      <c r="G287" s="15"/>
      <c r="H287" s="15"/>
      <c r="I287" s="16">
        <v>5.1999999999999998E-3</v>
      </c>
    </row>
    <row r="288" spans="3:9" x14ac:dyDescent="0.25">
      <c r="C288" s="179"/>
      <c r="D288" s="179"/>
      <c r="E288" s="83" t="s">
        <v>604</v>
      </c>
      <c r="F288" s="83" t="s">
        <v>605</v>
      </c>
      <c r="G288" s="15"/>
      <c r="H288" s="15"/>
      <c r="I288" s="16">
        <v>180.76463000000001</v>
      </c>
    </row>
    <row r="289" spans="3:9" x14ac:dyDescent="0.25">
      <c r="C289" s="83" t="s">
        <v>736</v>
      </c>
      <c r="D289" s="83" t="s">
        <v>221</v>
      </c>
      <c r="E289" s="83" t="s">
        <v>737</v>
      </c>
      <c r="F289" s="83" t="s">
        <v>599</v>
      </c>
      <c r="G289" s="15"/>
      <c r="H289" s="15"/>
      <c r="I289" s="16">
        <v>1.8895599999999999</v>
      </c>
    </row>
    <row r="290" spans="3:9" x14ac:dyDescent="0.25">
      <c r="C290" s="179" t="s">
        <v>644</v>
      </c>
      <c r="D290" s="179" t="s">
        <v>607</v>
      </c>
      <c r="E290" s="83" t="s">
        <v>645</v>
      </c>
      <c r="F290" s="83" t="s">
        <v>609</v>
      </c>
      <c r="G290" s="15"/>
      <c r="H290" s="15"/>
      <c r="I290" s="16">
        <v>18.600000000000001</v>
      </c>
    </row>
    <row r="291" spans="3:9" x14ac:dyDescent="0.25">
      <c r="C291" s="179"/>
      <c r="D291" s="179"/>
      <c r="E291" s="83" t="s">
        <v>646</v>
      </c>
      <c r="F291" s="83" t="s">
        <v>617</v>
      </c>
      <c r="G291" s="15"/>
      <c r="H291" s="15"/>
      <c r="I291" s="16">
        <v>26.199809999999999</v>
      </c>
    </row>
    <row r="292" spans="3:9" x14ac:dyDescent="0.25">
      <c r="C292" s="83" t="s">
        <v>228</v>
      </c>
      <c r="D292" s="83" t="s">
        <v>195</v>
      </c>
      <c r="E292" s="83" t="s">
        <v>647</v>
      </c>
      <c r="F292" s="83" t="s">
        <v>639</v>
      </c>
      <c r="G292" s="15"/>
      <c r="H292" s="15"/>
      <c r="I292" s="16">
        <v>46.942399999999999</v>
      </c>
    </row>
  </sheetData>
  <mergeCells count="132">
    <mergeCell ref="A264:A266"/>
    <mergeCell ref="B264:B266"/>
    <mergeCell ref="C264:C266"/>
    <mergeCell ref="D264:D266"/>
    <mergeCell ref="A268:I268"/>
    <mergeCell ref="A12:B12"/>
    <mergeCell ref="C12:F12"/>
    <mergeCell ref="A260:A263"/>
    <mergeCell ref="B260:B263"/>
    <mergeCell ref="C260:C261"/>
    <mergeCell ref="D260:D261"/>
    <mergeCell ref="C262:C263"/>
    <mergeCell ref="D262:D263"/>
    <mergeCell ref="A248:A254"/>
    <mergeCell ref="B248:B254"/>
    <mergeCell ref="C248:C251"/>
    <mergeCell ref="D248:D251"/>
    <mergeCell ref="A255:A258"/>
    <mergeCell ref="B255:B258"/>
    <mergeCell ref="C255:C258"/>
    <mergeCell ref="D255:D258"/>
    <mergeCell ref="A224:A246"/>
    <mergeCell ref="B224:B246"/>
    <mergeCell ref="C224:C231"/>
    <mergeCell ref="D224:D231"/>
    <mergeCell ref="C232:C241"/>
    <mergeCell ref="D232:D241"/>
    <mergeCell ref="C244:C245"/>
    <mergeCell ref="D244:D245"/>
    <mergeCell ref="A218:A223"/>
    <mergeCell ref="B218:B223"/>
    <mergeCell ref="C219:C220"/>
    <mergeCell ref="D219:D220"/>
    <mergeCell ref="C221:C222"/>
    <mergeCell ref="D221:D222"/>
    <mergeCell ref="A209:A217"/>
    <mergeCell ref="B209:B217"/>
    <mergeCell ref="C209:C214"/>
    <mergeCell ref="D209:D214"/>
    <mergeCell ref="C215:C216"/>
    <mergeCell ref="D215:D216"/>
    <mergeCell ref="A201:A208"/>
    <mergeCell ref="B201:B208"/>
    <mergeCell ref="C201:C202"/>
    <mergeCell ref="D201:D202"/>
    <mergeCell ref="C203:C206"/>
    <mergeCell ref="D203:D206"/>
    <mergeCell ref="C207:C208"/>
    <mergeCell ref="D207:D208"/>
    <mergeCell ref="A128:A200"/>
    <mergeCell ref="B128:B200"/>
    <mergeCell ref="C128:C149"/>
    <mergeCell ref="D128:D149"/>
    <mergeCell ref="C150:C181"/>
    <mergeCell ref="D150:D181"/>
    <mergeCell ref="C182:C186"/>
    <mergeCell ref="D182:D186"/>
    <mergeCell ref="C187:C200"/>
    <mergeCell ref="D187:D200"/>
    <mergeCell ref="A44:A104"/>
    <mergeCell ref="B44:B104"/>
    <mergeCell ref="C53:C71"/>
    <mergeCell ref="D53:D71"/>
    <mergeCell ref="C74:C80"/>
    <mergeCell ref="D74:D80"/>
    <mergeCell ref="C81:C87"/>
    <mergeCell ref="D81:D87"/>
    <mergeCell ref="A117:A127"/>
    <mergeCell ref="B117:B127"/>
    <mergeCell ref="C117:C118"/>
    <mergeCell ref="D117:D118"/>
    <mergeCell ref="C119:C122"/>
    <mergeCell ref="D119:D122"/>
    <mergeCell ref="C123:C124"/>
    <mergeCell ref="D123:D124"/>
    <mergeCell ref="C125:C126"/>
    <mergeCell ref="D125:D126"/>
    <mergeCell ref="C105:C106"/>
    <mergeCell ref="D105:D106"/>
    <mergeCell ref="C107:C111"/>
    <mergeCell ref="D107:D111"/>
    <mergeCell ref="C113:C114"/>
    <mergeCell ref="D113:D114"/>
    <mergeCell ref="C89:C91"/>
    <mergeCell ref="D89:D91"/>
    <mergeCell ref="C92:C96"/>
    <mergeCell ref="D92:D96"/>
    <mergeCell ref="C99:C102"/>
    <mergeCell ref="D99:D102"/>
    <mergeCell ref="A6:I6"/>
    <mergeCell ref="A7:I7"/>
    <mergeCell ref="A9:B11"/>
    <mergeCell ref="C9:D11"/>
    <mergeCell ref="E9:F9"/>
    <mergeCell ref="G9:I9"/>
    <mergeCell ref="E10:F11"/>
    <mergeCell ref="C34:C36"/>
    <mergeCell ref="D34:D36"/>
    <mergeCell ref="A23:A26"/>
    <mergeCell ref="B23:B26"/>
    <mergeCell ref="C24:C26"/>
    <mergeCell ref="D24:D26"/>
    <mergeCell ref="A27:A40"/>
    <mergeCell ref="B27:B40"/>
    <mergeCell ref="C27:C28"/>
    <mergeCell ref="D27:D28"/>
    <mergeCell ref="C29:C33"/>
    <mergeCell ref="D29:D33"/>
    <mergeCell ref="C276:C279"/>
    <mergeCell ref="D276:D279"/>
    <mergeCell ref="C285:C286"/>
    <mergeCell ref="D285:D286"/>
    <mergeCell ref="C287:C288"/>
    <mergeCell ref="D287:D288"/>
    <mergeCell ref="C290:C291"/>
    <mergeCell ref="D290:D291"/>
    <mergeCell ref="A14:A15"/>
    <mergeCell ref="B14:B15"/>
    <mergeCell ref="C14:C15"/>
    <mergeCell ref="D14:D15"/>
    <mergeCell ref="A17:A21"/>
    <mergeCell ref="B17:B21"/>
    <mergeCell ref="C17:C21"/>
    <mergeCell ref="D17:D21"/>
    <mergeCell ref="C37:C38"/>
    <mergeCell ref="D37:D38"/>
    <mergeCell ref="C44:C46"/>
    <mergeCell ref="D44:D46"/>
    <mergeCell ref="C51:C52"/>
    <mergeCell ref="D51:D52"/>
    <mergeCell ref="A105:A116"/>
    <mergeCell ref="B105:B116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I121"/>
  <sheetViews>
    <sheetView showGridLines="0" workbookViewId="0">
      <selection activeCell="I12" sqref="H12:I12"/>
    </sheetView>
  </sheetViews>
  <sheetFormatPr defaultRowHeight="13.5" x14ac:dyDescent="0.25"/>
  <cols>
    <col min="1" max="1" width="7.42578125" style="13" customWidth="1"/>
    <col min="2" max="2" width="57.5703125" style="13" customWidth="1"/>
    <col min="3" max="3" width="3.28515625" style="13" bestFit="1" customWidth="1"/>
    <col min="4" max="4" width="27.28515625" style="13" bestFit="1" customWidth="1"/>
    <col min="5" max="9" width="19.140625" style="13" customWidth="1"/>
    <col min="10" max="16384" width="9.140625" style="13"/>
  </cols>
  <sheetData>
    <row r="1" spans="1:9" ht="20.25" x14ac:dyDescent="0.25">
      <c r="A1" s="51" t="s">
        <v>1312</v>
      </c>
    </row>
    <row r="2" spans="1:9" hidden="1" x14ac:dyDescent="0.25"/>
    <row r="3" spans="1:9" hidden="1" x14ac:dyDescent="0.25">
      <c r="A3" s="29" t="s">
        <v>0</v>
      </c>
    </row>
    <row r="4" spans="1:9" hidden="1" x14ac:dyDescent="0.25">
      <c r="A4" s="29" t="s">
        <v>1</v>
      </c>
    </row>
    <row r="5" spans="1:9" hidden="1" x14ac:dyDescent="0.25"/>
    <row r="6" spans="1:9" hidden="1" x14ac:dyDescent="0.25">
      <c r="A6" s="152" t="s">
        <v>2</v>
      </c>
      <c r="B6" s="152"/>
      <c r="C6" s="152"/>
      <c r="D6" s="152"/>
      <c r="E6" s="152"/>
      <c r="F6" s="152"/>
      <c r="G6" s="152"/>
      <c r="H6" s="152"/>
      <c r="I6" s="152"/>
    </row>
    <row r="7" spans="1:9" hidden="1" x14ac:dyDescent="0.25">
      <c r="A7" s="153" t="s">
        <v>147</v>
      </c>
      <c r="B7" s="153"/>
      <c r="C7" s="153"/>
      <c r="D7" s="153"/>
      <c r="E7" s="153"/>
      <c r="F7" s="153"/>
      <c r="G7" s="153"/>
      <c r="H7" s="153"/>
      <c r="I7" s="153"/>
    </row>
    <row r="8" spans="1:9" hidden="1" x14ac:dyDescent="0.25"/>
    <row r="9" spans="1:9" ht="14.25" x14ac:dyDescent="0.3">
      <c r="A9" s="160" t="s">
        <v>4</v>
      </c>
      <c r="B9" s="160"/>
      <c r="C9" s="160" t="s">
        <v>5</v>
      </c>
      <c r="D9" s="160"/>
      <c r="E9" s="172" t="s">
        <v>6</v>
      </c>
      <c r="F9" s="172"/>
      <c r="G9" s="172"/>
      <c r="H9" s="172"/>
      <c r="I9" s="172"/>
    </row>
    <row r="10" spans="1:9" ht="14.25" x14ac:dyDescent="0.3">
      <c r="A10" s="160"/>
      <c r="B10" s="160"/>
      <c r="C10" s="158" t="s">
        <v>7</v>
      </c>
      <c r="D10" s="158"/>
      <c r="E10" s="30" t="s">
        <v>8</v>
      </c>
      <c r="F10" s="30" t="s">
        <v>9</v>
      </c>
      <c r="G10" s="30" t="s">
        <v>10</v>
      </c>
      <c r="H10" s="30" t="s">
        <v>11</v>
      </c>
      <c r="I10" s="31" t="s">
        <v>12</v>
      </c>
    </row>
    <row r="11" spans="1:9" ht="40.5" x14ac:dyDescent="0.3">
      <c r="A11" s="160"/>
      <c r="B11" s="160"/>
      <c r="C11" s="158"/>
      <c r="D11" s="158"/>
      <c r="E11" s="30" t="s">
        <v>13</v>
      </c>
      <c r="F11" s="30" t="s">
        <v>14</v>
      </c>
      <c r="G11" s="30" t="s">
        <v>15</v>
      </c>
      <c r="H11" s="30" t="s">
        <v>16</v>
      </c>
      <c r="I11" s="31" t="s">
        <v>17</v>
      </c>
    </row>
    <row r="12" spans="1:9" x14ac:dyDescent="0.25">
      <c r="A12" s="165" t="s">
        <v>18</v>
      </c>
      <c r="B12" s="165"/>
      <c r="C12" s="173" t="s">
        <v>19</v>
      </c>
      <c r="D12" s="173"/>
      <c r="E12" s="11">
        <v>519867481.097</v>
      </c>
      <c r="F12" s="11">
        <v>540150051.21300006</v>
      </c>
      <c r="G12" s="11">
        <v>533924272.87993401</v>
      </c>
      <c r="H12" s="11">
        <v>522114989.452151</v>
      </c>
      <c r="I12" s="12">
        <v>11809283.4277828</v>
      </c>
    </row>
    <row r="13" spans="1:9" x14ac:dyDescent="0.25">
      <c r="A13" s="174" t="s">
        <v>20</v>
      </c>
      <c r="B13" s="175" t="s">
        <v>21</v>
      </c>
      <c r="C13" s="14" t="s">
        <v>22</v>
      </c>
      <c r="D13" s="14" t="s">
        <v>23</v>
      </c>
      <c r="E13" s="15">
        <v>144709.83600000001</v>
      </c>
      <c r="F13" s="15">
        <v>155997.177</v>
      </c>
      <c r="G13" s="15">
        <v>149691.63144999999</v>
      </c>
      <c r="H13" s="15">
        <v>144459.24711</v>
      </c>
      <c r="I13" s="16">
        <v>5232.3843399999996</v>
      </c>
    </row>
    <row r="14" spans="1:9" x14ac:dyDescent="0.25">
      <c r="A14" s="174"/>
      <c r="B14" s="175"/>
      <c r="C14" s="14" t="s">
        <v>24</v>
      </c>
      <c r="D14" s="14" t="s">
        <v>25</v>
      </c>
      <c r="E14" s="15">
        <v>350840.22899999999</v>
      </c>
      <c r="F14" s="15">
        <v>385983.41700000002</v>
      </c>
      <c r="G14" s="15">
        <v>385036.06516</v>
      </c>
      <c r="H14" s="15">
        <v>365787.10428000003</v>
      </c>
      <c r="I14" s="16">
        <v>19248.960879999999</v>
      </c>
    </row>
    <row r="15" spans="1:9" x14ac:dyDescent="0.25">
      <c r="A15" s="174"/>
      <c r="B15" s="175"/>
      <c r="C15" s="14" t="s">
        <v>26</v>
      </c>
      <c r="D15" s="14" t="s">
        <v>27</v>
      </c>
      <c r="E15" s="15">
        <v>35574.139000000003</v>
      </c>
      <c r="F15" s="15">
        <v>45223.716999999997</v>
      </c>
      <c r="G15" s="15">
        <v>44890.497280000003</v>
      </c>
      <c r="H15" s="15">
        <v>42003.766759999999</v>
      </c>
      <c r="I15" s="16">
        <v>2886.7305200000001</v>
      </c>
    </row>
    <row r="16" spans="1:9" x14ac:dyDescent="0.25">
      <c r="A16" s="174"/>
      <c r="B16" s="175"/>
      <c r="C16" s="14" t="s">
        <v>28</v>
      </c>
      <c r="D16" s="14" t="s">
        <v>29</v>
      </c>
      <c r="E16" s="15">
        <v>169649.266</v>
      </c>
      <c r="F16" s="15">
        <v>176247.44200000001</v>
      </c>
      <c r="G16" s="15">
        <v>172172.90786000001</v>
      </c>
      <c r="H16" s="15">
        <v>170873.34865999999</v>
      </c>
      <c r="I16" s="16">
        <v>1299.5591999999999</v>
      </c>
    </row>
    <row r="17" spans="1:9" x14ac:dyDescent="0.25">
      <c r="A17" s="174"/>
      <c r="B17" s="175"/>
      <c r="C17" s="14" t="s">
        <v>30</v>
      </c>
      <c r="D17" s="14" t="s">
        <v>31</v>
      </c>
      <c r="E17" s="15">
        <v>758576.44499999995</v>
      </c>
      <c r="F17" s="15">
        <v>767217.94200000004</v>
      </c>
      <c r="G17" s="15">
        <v>765323.57755073602</v>
      </c>
      <c r="H17" s="15">
        <v>695554.79359073599</v>
      </c>
      <c r="I17" s="16">
        <v>69768.783960000001</v>
      </c>
    </row>
    <row r="18" spans="1:9" x14ac:dyDescent="0.25">
      <c r="A18" s="174"/>
      <c r="B18" s="175"/>
      <c r="C18" s="14" t="s">
        <v>32</v>
      </c>
      <c r="D18" s="14" t="s">
        <v>33</v>
      </c>
      <c r="E18" s="15">
        <v>39658.870000000003</v>
      </c>
      <c r="F18" s="15">
        <v>60435.57</v>
      </c>
      <c r="G18" s="15">
        <v>59473.68821</v>
      </c>
      <c r="H18" s="15">
        <v>59133.548609999998</v>
      </c>
      <c r="I18" s="16">
        <v>340.13959999999997</v>
      </c>
    </row>
    <row r="19" spans="1:9" x14ac:dyDescent="0.25">
      <c r="A19" s="174"/>
      <c r="B19" s="175"/>
      <c r="C19" s="14" t="s">
        <v>34</v>
      </c>
      <c r="D19" s="14" t="s">
        <v>35</v>
      </c>
      <c r="E19" s="15">
        <v>54802.974000000002</v>
      </c>
      <c r="F19" s="15">
        <v>62766.974000000002</v>
      </c>
      <c r="G19" s="15">
        <v>70588.777547821999</v>
      </c>
      <c r="H19" s="15">
        <v>70588.777547821999</v>
      </c>
      <c r="I19" s="16"/>
    </row>
    <row r="20" spans="1:9" x14ac:dyDescent="0.25">
      <c r="A20" s="174"/>
      <c r="B20" s="175"/>
      <c r="C20" s="14" t="s">
        <v>36</v>
      </c>
      <c r="D20" s="14" t="s">
        <v>37</v>
      </c>
      <c r="E20" s="15">
        <v>167915.845</v>
      </c>
      <c r="F20" s="15">
        <v>973158.174</v>
      </c>
      <c r="G20" s="15">
        <v>871253.31449999998</v>
      </c>
      <c r="H20" s="15">
        <v>840274.42971000005</v>
      </c>
      <c r="I20" s="16">
        <v>30978.88479</v>
      </c>
    </row>
    <row r="21" spans="1:9" x14ac:dyDescent="0.25">
      <c r="A21" s="174"/>
      <c r="B21" s="175"/>
      <c r="C21" s="14" t="s">
        <v>38</v>
      </c>
      <c r="D21" s="14" t="s">
        <v>39</v>
      </c>
      <c r="E21" s="15">
        <v>24925083.010000002</v>
      </c>
      <c r="F21" s="15">
        <v>28523422.408</v>
      </c>
      <c r="G21" s="15">
        <v>28354772.940329999</v>
      </c>
      <c r="H21" s="15">
        <v>28131204.49055</v>
      </c>
      <c r="I21" s="16">
        <v>223568.44978</v>
      </c>
    </row>
    <row r="22" spans="1:9" x14ac:dyDescent="0.25">
      <c r="A22" s="174"/>
      <c r="B22" s="175"/>
      <c r="C22" s="14" t="s">
        <v>40</v>
      </c>
      <c r="D22" s="14" t="s">
        <v>41</v>
      </c>
      <c r="E22" s="15">
        <v>1682468.4680000001</v>
      </c>
      <c r="F22" s="15">
        <v>2080812.29</v>
      </c>
      <c r="G22" s="15">
        <v>1584267.8313200001</v>
      </c>
      <c r="H22" s="15">
        <v>858333.35701000004</v>
      </c>
      <c r="I22" s="16">
        <v>725934.47430999996</v>
      </c>
    </row>
    <row r="23" spans="1:9" x14ac:dyDescent="0.25">
      <c r="A23" s="174"/>
      <c r="B23" s="175"/>
      <c r="C23" s="14" t="s">
        <v>42</v>
      </c>
      <c r="D23" s="14" t="s">
        <v>43</v>
      </c>
      <c r="E23" s="15">
        <v>143703.71799999999</v>
      </c>
      <c r="F23" s="15">
        <v>155309.70300000001</v>
      </c>
      <c r="G23" s="15">
        <v>79816.359769999995</v>
      </c>
      <c r="H23" s="15">
        <v>27866.331849999999</v>
      </c>
      <c r="I23" s="16">
        <v>51950.02792</v>
      </c>
    </row>
    <row r="24" spans="1:9" x14ac:dyDescent="0.25">
      <c r="A24" s="174"/>
      <c r="B24" s="175"/>
      <c r="C24" s="14" t="s">
        <v>44</v>
      </c>
      <c r="D24" s="14" t="s">
        <v>45</v>
      </c>
      <c r="E24" s="15">
        <v>2893903.003</v>
      </c>
      <c r="F24" s="15">
        <v>2916824.3050000002</v>
      </c>
      <c r="G24" s="15">
        <v>2827336.4109200002</v>
      </c>
      <c r="H24" s="15">
        <v>2807779.27574</v>
      </c>
      <c r="I24" s="16">
        <v>19557.135180000001</v>
      </c>
    </row>
    <row r="25" spans="1:9" x14ac:dyDescent="0.25">
      <c r="A25" s="174"/>
      <c r="B25" s="175"/>
      <c r="C25" s="14" t="s">
        <v>9</v>
      </c>
      <c r="D25" s="14" t="s">
        <v>46</v>
      </c>
      <c r="E25" s="15">
        <v>8613.69</v>
      </c>
      <c r="F25" s="15">
        <v>8776.5640000000003</v>
      </c>
      <c r="G25" s="15">
        <v>8156.6480300000003</v>
      </c>
      <c r="H25" s="15">
        <v>7302.2218599999997</v>
      </c>
      <c r="I25" s="16">
        <v>854.42616999999996</v>
      </c>
    </row>
    <row r="26" spans="1:9" x14ac:dyDescent="0.25">
      <c r="A26" s="174"/>
      <c r="B26" s="175"/>
      <c r="C26" s="14" t="s">
        <v>47</v>
      </c>
      <c r="D26" s="14" t="s">
        <v>48</v>
      </c>
      <c r="E26" s="15">
        <v>86087.527000000002</v>
      </c>
      <c r="F26" s="15">
        <v>89725.126999999993</v>
      </c>
      <c r="G26" s="15">
        <v>74179.747824038001</v>
      </c>
      <c r="H26" s="15">
        <v>31433.778654038</v>
      </c>
      <c r="I26" s="16">
        <v>42745.969169999997</v>
      </c>
    </row>
    <row r="27" spans="1:9" x14ac:dyDescent="0.25">
      <c r="A27" s="174"/>
      <c r="B27" s="175"/>
      <c r="C27" s="14" t="s">
        <v>49</v>
      </c>
      <c r="D27" s="14" t="s">
        <v>50</v>
      </c>
      <c r="E27" s="15">
        <v>12234.833000000001</v>
      </c>
      <c r="F27" s="15">
        <v>11734.833000000001</v>
      </c>
      <c r="G27" s="15">
        <v>10124.33713</v>
      </c>
      <c r="H27" s="15">
        <v>9511.9394599999996</v>
      </c>
      <c r="I27" s="16">
        <v>612.39766999999995</v>
      </c>
    </row>
    <row r="28" spans="1:9" x14ac:dyDescent="0.25">
      <c r="A28" s="174"/>
      <c r="B28" s="175"/>
      <c r="C28" s="14" t="s">
        <v>51</v>
      </c>
      <c r="D28" s="14" t="s">
        <v>52</v>
      </c>
      <c r="E28" s="15">
        <v>1755309.1029999999</v>
      </c>
      <c r="F28" s="15">
        <v>1749509.1029999999</v>
      </c>
      <c r="G28" s="15">
        <v>1640949.28254</v>
      </c>
      <c r="H28" s="15">
        <v>269228.38643000001</v>
      </c>
      <c r="I28" s="16">
        <v>1371720.8961100001</v>
      </c>
    </row>
    <row r="29" spans="1:9" x14ac:dyDescent="0.25">
      <c r="A29" s="174"/>
      <c r="B29" s="175"/>
      <c r="C29" s="14" t="s">
        <v>53</v>
      </c>
      <c r="D29" s="14" t="s">
        <v>54</v>
      </c>
      <c r="E29" s="15">
        <v>67746.331999999995</v>
      </c>
      <c r="F29" s="15">
        <v>68605.775999999998</v>
      </c>
      <c r="G29" s="15">
        <v>58047.964070000002</v>
      </c>
      <c r="H29" s="15">
        <v>24676.802240000001</v>
      </c>
      <c r="I29" s="16">
        <v>33371.161829999997</v>
      </c>
    </row>
    <row r="30" spans="1:9" x14ac:dyDescent="0.25">
      <c r="A30" s="174"/>
      <c r="B30" s="175"/>
      <c r="C30" s="14" t="s">
        <v>55</v>
      </c>
      <c r="D30" s="14" t="s">
        <v>56</v>
      </c>
      <c r="E30" s="15">
        <v>24123.977999999999</v>
      </c>
      <c r="F30" s="15">
        <v>23341.977999999999</v>
      </c>
      <c r="G30" s="15">
        <v>21825.153170000001</v>
      </c>
      <c r="H30" s="15">
        <v>21547.86594</v>
      </c>
      <c r="I30" s="16">
        <v>277.28723000000002</v>
      </c>
    </row>
    <row r="31" spans="1:9" x14ac:dyDescent="0.25">
      <c r="A31" s="174"/>
      <c r="B31" s="175"/>
      <c r="C31" s="14" t="s">
        <v>57</v>
      </c>
      <c r="D31" s="14" t="s">
        <v>58</v>
      </c>
      <c r="E31" s="15">
        <v>67094.403000000006</v>
      </c>
      <c r="F31" s="15">
        <v>74697.259000000005</v>
      </c>
      <c r="G31" s="15">
        <v>74331.923980000007</v>
      </c>
      <c r="H31" s="15">
        <v>74171.094930000007</v>
      </c>
      <c r="I31" s="16">
        <v>160.82905</v>
      </c>
    </row>
    <row r="32" spans="1:9" x14ac:dyDescent="0.25">
      <c r="A32" s="174"/>
      <c r="B32" s="175"/>
      <c r="C32" s="14" t="s">
        <v>59</v>
      </c>
      <c r="D32" s="14" t="s">
        <v>60</v>
      </c>
      <c r="E32" s="15">
        <v>20445.240000000002</v>
      </c>
      <c r="F32" s="15">
        <v>20860.64</v>
      </c>
      <c r="G32" s="15">
        <v>19269.28098</v>
      </c>
      <c r="H32" s="15">
        <v>19218.308649999999</v>
      </c>
      <c r="I32" s="16">
        <v>50.972329999999999</v>
      </c>
    </row>
    <row r="33" spans="1:9" x14ac:dyDescent="0.25">
      <c r="A33" s="174"/>
      <c r="B33" s="175"/>
      <c r="C33" s="14" t="s">
        <v>61</v>
      </c>
      <c r="D33" s="14" t="s">
        <v>62</v>
      </c>
      <c r="E33" s="15">
        <v>15047.646000000001</v>
      </c>
      <c r="F33" s="15">
        <v>17193.357</v>
      </c>
      <c r="G33" s="15">
        <v>16508.398880000001</v>
      </c>
      <c r="H33" s="15">
        <v>16250.55414</v>
      </c>
      <c r="I33" s="16">
        <v>257.84474</v>
      </c>
    </row>
    <row r="34" spans="1:9" x14ac:dyDescent="0.25">
      <c r="A34" s="174"/>
      <c r="B34" s="175"/>
      <c r="C34" s="14" t="s">
        <v>10</v>
      </c>
      <c r="D34" s="14" t="s">
        <v>63</v>
      </c>
      <c r="E34" s="15">
        <v>900.56500000000005</v>
      </c>
      <c r="F34" s="15">
        <v>900.56500000000005</v>
      </c>
      <c r="G34" s="15">
        <v>676.67624000000001</v>
      </c>
      <c r="H34" s="15">
        <v>676.67624000000001</v>
      </c>
      <c r="I34" s="16"/>
    </row>
    <row r="35" spans="1:9" x14ac:dyDescent="0.25">
      <c r="A35" s="174"/>
      <c r="B35" s="175"/>
      <c r="C35" s="14" t="s">
        <v>64</v>
      </c>
      <c r="D35" s="14" t="s">
        <v>65</v>
      </c>
      <c r="E35" s="15">
        <v>12951.78</v>
      </c>
      <c r="F35" s="15">
        <v>8296.4069999999992</v>
      </c>
      <c r="G35" s="15">
        <v>8063.8250200000002</v>
      </c>
      <c r="H35" s="15">
        <v>7882.4275799999996</v>
      </c>
      <c r="I35" s="16">
        <v>181.39743999999999</v>
      </c>
    </row>
    <row r="36" spans="1:9" x14ac:dyDescent="0.25">
      <c r="A36" s="174"/>
      <c r="B36" s="175"/>
      <c r="C36" s="14" t="s">
        <v>11</v>
      </c>
      <c r="D36" s="14" t="s">
        <v>66</v>
      </c>
      <c r="E36" s="15">
        <v>2632.549</v>
      </c>
      <c r="F36" s="15">
        <v>2710.6959999999999</v>
      </c>
      <c r="G36" s="15">
        <v>2646.9306099999999</v>
      </c>
      <c r="H36" s="15">
        <v>2543.54871</v>
      </c>
      <c r="I36" s="16">
        <v>103.3819</v>
      </c>
    </row>
    <row r="37" spans="1:9" x14ac:dyDescent="0.25">
      <c r="A37" s="174"/>
      <c r="B37" s="175"/>
      <c r="C37" s="14" t="s">
        <v>67</v>
      </c>
      <c r="D37" s="14" t="s">
        <v>68</v>
      </c>
      <c r="E37" s="15">
        <v>29276.708999999999</v>
      </c>
      <c r="F37" s="15">
        <v>41836.302000000003</v>
      </c>
      <c r="G37" s="15">
        <v>41490.050170000002</v>
      </c>
      <c r="H37" s="15">
        <v>40395.786419999997</v>
      </c>
      <c r="I37" s="16">
        <v>1094.2637500000001</v>
      </c>
    </row>
    <row r="38" spans="1:9" x14ac:dyDescent="0.25">
      <c r="A38" s="174"/>
      <c r="B38" s="175"/>
      <c r="C38" s="14" t="s">
        <v>12</v>
      </c>
      <c r="D38" s="14" t="s">
        <v>69</v>
      </c>
      <c r="E38" s="15">
        <v>491.214</v>
      </c>
      <c r="F38" s="15">
        <v>491.214</v>
      </c>
      <c r="G38" s="15">
        <v>424.26319999999998</v>
      </c>
      <c r="H38" s="15">
        <v>424.26319999999998</v>
      </c>
      <c r="I38" s="16"/>
    </row>
    <row r="39" spans="1:9" x14ac:dyDescent="0.25">
      <c r="A39" s="174"/>
      <c r="B39" s="175"/>
      <c r="C39" s="14" t="s">
        <v>70</v>
      </c>
      <c r="D39" s="14" t="s">
        <v>71</v>
      </c>
      <c r="E39" s="15">
        <v>5034953.8739999998</v>
      </c>
      <c r="F39" s="15">
        <v>5333554.8470000001</v>
      </c>
      <c r="G39" s="15">
        <v>5260310.5697299996</v>
      </c>
      <c r="H39" s="15">
        <v>5175239.9374299999</v>
      </c>
      <c r="I39" s="16">
        <v>85070.632299999997</v>
      </c>
    </row>
    <row r="40" spans="1:9" x14ac:dyDescent="0.25">
      <c r="A40" s="174"/>
      <c r="B40" s="175"/>
      <c r="C40" s="14" t="s">
        <v>81</v>
      </c>
      <c r="D40" s="14" t="s">
        <v>82</v>
      </c>
      <c r="E40" s="15">
        <v>1305904.7379999999</v>
      </c>
      <c r="F40" s="15">
        <v>50000</v>
      </c>
      <c r="G40" s="15"/>
      <c r="H40" s="15"/>
      <c r="I40" s="16"/>
    </row>
    <row r="41" spans="1:9" x14ac:dyDescent="0.25">
      <c r="A41" s="32" t="s">
        <v>32</v>
      </c>
      <c r="B41" s="14" t="s">
        <v>72</v>
      </c>
      <c r="C41" s="14" t="s">
        <v>70</v>
      </c>
      <c r="D41" s="14" t="s">
        <v>71</v>
      </c>
      <c r="E41" s="15">
        <v>16663.859</v>
      </c>
      <c r="F41" s="15">
        <v>15141.063</v>
      </c>
      <c r="G41" s="15">
        <v>15141.063</v>
      </c>
      <c r="H41" s="15">
        <v>6942.6374800000003</v>
      </c>
      <c r="I41" s="16">
        <v>8198.4255200000007</v>
      </c>
    </row>
    <row r="42" spans="1:9" x14ac:dyDescent="0.25">
      <c r="A42" s="32" t="s">
        <v>44</v>
      </c>
      <c r="B42" s="14" t="s">
        <v>74</v>
      </c>
      <c r="C42" s="14" t="s">
        <v>44</v>
      </c>
      <c r="D42" s="14" t="s">
        <v>45</v>
      </c>
      <c r="E42" s="15">
        <v>2803711.8650000002</v>
      </c>
      <c r="F42" s="15">
        <v>3582625.2379999999</v>
      </c>
      <c r="G42" s="15">
        <v>3394120.4778900002</v>
      </c>
      <c r="H42" s="15">
        <v>3221620.7339499998</v>
      </c>
      <c r="I42" s="16">
        <v>172499.74393999999</v>
      </c>
    </row>
    <row r="43" spans="1:9" x14ac:dyDescent="0.25">
      <c r="A43" s="32" t="s">
        <v>51</v>
      </c>
      <c r="B43" s="14" t="s">
        <v>127</v>
      </c>
      <c r="C43" s="14" t="s">
        <v>38</v>
      </c>
      <c r="D43" s="14" t="s">
        <v>39</v>
      </c>
      <c r="E43" s="15">
        <v>1450.5</v>
      </c>
      <c r="F43" s="15">
        <v>1450.5</v>
      </c>
      <c r="G43" s="15"/>
      <c r="H43" s="15"/>
      <c r="I43" s="16"/>
    </row>
    <row r="44" spans="1:9" x14ac:dyDescent="0.25">
      <c r="A44" s="174" t="s">
        <v>53</v>
      </c>
      <c r="B44" s="175" t="s">
        <v>75</v>
      </c>
      <c r="C44" s="14" t="s">
        <v>38</v>
      </c>
      <c r="D44" s="14" t="s">
        <v>39</v>
      </c>
      <c r="E44" s="15">
        <v>308426.636</v>
      </c>
      <c r="F44" s="15">
        <v>308426.636</v>
      </c>
      <c r="G44" s="15">
        <v>308419.21876000002</v>
      </c>
      <c r="H44" s="15">
        <v>288091.42340000003</v>
      </c>
      <c r="I44" s="16">
        <v>20327.79536</v>
      </c>
    </row>
    <row r="45" spans="1:9" x14ac:dyDescent="0.25">
      <c r="A45" s="174"/>
      <c r="B45" s="175"/>
      <c r="C45" s="14" t="s">
        <v>40</v>
      </c>
      <c r="D45" s="14" t="s">
        <v>41</v>
      </c>
      <c r="E45" s="15">
        <v>4178.2790000000005</v>
      </c>
      <c r="F45" s="15">
        <v>11117.593999999999</v>
      </c>
      <c r="G45" s="15">
        <v>8254.3857499999995</v>
      </c>
      <c r="H45" s="15">
        <v>0</v>
      </c>
      <c r="I45" s="16">
        <v>8254.3857499999995</v>
      </c>
    </row>
    <row r="46" spans="1:9" x14ac:dyDescent="0.25">
      <c r="A46" s="174"/>
      <c r="B46" s="175"/>
      <c r="C46" s="14" t="s">
        <v>44</v>
      </c>
      <c r="D46" s="14" t="s">
        <v>45</v>
      </c>
      <c r="E46" s="15">
        <v>704606.027</v>
      </c>
      <c r="F46" s="15">
        <v>704606.027</v>
      </c>
      <c r="G46" s="15">
        <v>690856.20481000002</v>
      </c>
      <c r="H46" s="15">
        <v>686467.30871999997</v>
      </c>
      <c r="I46" s="16">
        <v>4388.8960900000002</v>
      </c>
    </row>
    <row r="47" spans="1:9" x14ac:dyDescent="0.25">
      <c r="A47" s="174"/>
      <c r="B47" s="175"/>
      <c r="C47" s="14" t="s">
        <v>47</v>
      </c>
      <c r="D47" s="14" t="s">
        <v>48</v>
      </c>
      <c r="E47" s="15">
        <v>39.110999999999997</v>
      </c>
      <c r="F47" s="15">
        <v>39.110999999999997</v>
      </c>
      <c r="G47" s="15"/>
      <c r="H47" s="15"/>
      <c r="I47" s="16"/>
    </row>
    <row r="48" spans="1:9" x14ac:dyDescent="0.25">
      <c r="A48" s="32" t="s">
        <v>10</v>
      </c>
      <c r="B48" s="14" t="s">
        <v>76</v>
      </c>
      <c r="C48" s="14" t="s">
        <v>38</v>
      </c>
      <c r="D48" s="14" t="s">
        <v>39</v>
      </c>
      <c r="E48" s="15">
        <v>1528803.9720000001</v>
      </c>
      <c r="F48" s="15">
        <v>1528803.9720000001</v>
      </c>
      <c r="G48" s="15">
        <v>1528803.9720000001</v>
      </c>
      <c r="H48" s="15">
        <v>1528803.9720000001</v>
      </c>
      <c r="I48" s="16"/>
    </row>
    <row r="49" spans="1:9" x14ac:dyDescent="0.25">
      <c r="A49" s="32" t="s">
        <v>77</v>
      </c>
      <c r="B49" s="14" t="s">
        <v>78</v>
      </c>
      <c r="C49" s="14" t="s">
        <v>28</v>
      </c>
      <c r="D49" s="14" t="s">
        <v>29</v>
      </c>
      <c r="E49" s="15">
        <v>47905.546000000002</v>
      </c>
      <c r="F49" s="15">
        <v>38976.141000000003</v>
      </c>
      <c r="G49" s="15">
        <v>38964.823620000003</v>
      </c>
      <c r="H49" s="15">
        <v>38964.823620000003</v>
      </c>
      <c r="I49" s="16"/>
    </row>
    <row r="50" spans="1:9" x14ac:dyDescent="0.25">
      <c r="A50" s="32" t="s">
        <v>148</v>
      </c>
      <c r="B50" s="14" t="s">
        <v>149</v>
      </c>
      <c r="C50" s="14" t="s">
        <v>40</v>
      </c>
      <c r="D50" s="14" t="s">
        <v>41</v>
      </c>
      <c r="E50" s="15">
        <v>0</v>
      </c>
      <c r="F50" s="15">
        <v>684.13099999999997</v>
      </c>
      <c r="G50" s="15">
        <v>684.13099999999997</v>
      </c>
      <c r="H50" s="15">
        <v>684.13099999999997</v>
      </c>
      <c r="I50" s="16"/>
    </row>
    <row r="51" spans="1:9" x14ac:dyDescent="0.25">
      <c r="A51" s="174" t="s">
        <v>79</v>
      </c>
      <c r="B51" s="175" t="s">
        <v>80</v>
      </c>
      <c r="C51" s="14" t="s">
        <v>28</v>
      </c>
      <c r="D51" s="14" t="s">
        <v>29</v>
      </c>
      <c r="E51" s="15">
        <v>799.79899999999998</v>
      </c>
      <c r="F51" s="15">
        <v>799.79899999999998</v>
      </c>
      <c r="G51" s="15">
        <v>629.48851999999999</v>
      </c>
      <c r="H51" s="15">
        <v>629.48851999999999</v>
      </c>
      <c r="I51" s="16"/>
    </row>
    <row r="52" spans="1:9" x14ac:dyDescent="0.25">
      <c r="A52" s="174"/>
      <c r="B52" s="175"/>
      <c r="C52" s="14" t="s">
        <v>36</v>
      </c>
      <c r="D52" s="14" t="s">
        <v>37</v>
      </c>
      <c r="E52" s="15">
        <v>75983.327999999994</v>
      </c>
      <c r="F52" s="15">
        <v>75983.327999999994</v>
      </c>
      <c r="G52" s="15">
        <v>66354.849619999994</v>
      </c>
      <c r="H52" s="15">
        <v>66021.532869999995</v>
      </c>
      <c r="I52" s="16">
        <v>333.31675000000001</v>
      </c>
    </row>
    <row r="53" spans="1:9" x14ac:dyDescent="0.25">
      <c r="A53" s="174"/>
      <c r="B53" s="175"/>
      <c r="C53" s="14" t="s">
        <v>81</v>
      </c>
      <c r="D53" s="14" t="s">
        <v>82</v>
      </c>
      <c r="E53" s="15">
        <v>1241.046</v>
      </c>
      <c r="F53" s="15">
        <v>1241.046</v>
      </c>
      <c r="G53" s="15"/>
      <c r="H53" s="15"/>
      <c r="I53" s="16"/>
    </row>
    <row r="54" spans="1:9" x14ac:dyDescent="0.25">
      <c r="A54" s="32" t="s">
        <v>83</v>
      </c>
      <c r="B54" s="14" t="s">
        <v>84</v>
      </c>
      <c r="C54" s="14" t="s">
        <v>42</v>
      </c>
      <c r="D54" s="14" t="s">
        <v>43</v>
      </c>
      <c r="E54" s="15">
        <v>19650826.653000001</v>
      </c>
      <c r="F54" s="15">
        <v>19650826.653000001</v>
      </c>
      <c r="G54" s="15">
        <v>19638428.784060001</v>
      </c>
      <c r="H54" s="15">
        <v>19638428.784060001</v>
      </c>
      <c r="I54" s="16"/>
    </row>
    <row r="55" spans="1:9" x14ac:dyDescent="0.25">
      <c r="A55" s="174" t="s">
        <v>85</v>
      </c>
      <c r="B55" s="175" t="s">
        <v>86</v>
      </c>
      <c r="C55" s="14" t="s">
        <v>40</v>
      </c>
      <c r="D55" s="14" t="s">
        <v>41</v>
      </c>
      <c r="E55" s="15">
        <v>0</v>
      </c>
      <c r="F55" s="15">
        <v>22292.197</v>
      </c>
      <c r="G55" s="15">
        <v>22286.933430000001</v>
      </c>
      <c r="H55" s="15">
        <v>22284.463930000002</v>
      </c>
      <c r="I55" s="16">
        <v>2.4695</v>
      </c>
    </row>
    <row r="56" spans="1:9" x14ac:dyDescent="0.25">
      <c r="A56" s="174"/>
      <c r="B56" s="175"/>
      <c r="C56" s="14" t="s">
        <v>44</v>
      </c>
      <c r="D56" s="14" t="s">
        <v>45</v>
      </c>
      <c r="E56" s="15">
        <v>0</v>
      </c>
      <c r="F56" s="15">
        <v>12490.869000000001</v>
      </c>
      <c r="G56" s="15">
        <v>12490.869000000001</v>
      </c>
      <c r="H56" s="15">
        <v>12490.869000000001</v>
      </c>
      <c r="I56" s="16"/>
    </row>
    <row r="57" spans="1:9" x14ac:dyDescent="0.25">
      <c r="A57" s="174" t="s">
        <v>91</v>
      </c>
      <c r="B57" s="175" t="s">
        <v>92</v>
      </c>
      <c r="C57" s="14" t="s">
        <v>36</v>
      </c>
      <c r="D57" s="14" t="s">
        <v>37</v>
      </c>
      <c r="E57" s="15">
        <v>1616</v>
      </c>
      <c r="F57" s="15">
        <v>1616</v>
      </c>
      <c r="G57" s="15">
        <v>1616</v>
      </c>
      <c r="H57" s="15">
        <v>0</v>
      </c>
      <c r="I57" s="16">
        <v>1616</v>
      </c>
    </row>
    <row r="58" spans="1:9" x14ac:dyDescent="0.25">
      <c r="A58" s="174"/>
      <c r="B58" s="175"/>
      <c r="C58" s="14" t="s">
        <v>38</v>
      </c>
      <c r="D58" s="14" t="s">
        <v>39</v>
      </c>
      <c r="E58" s="15">
        <v>2100</v>
      </c>
      <c r="F58" s="15">
        <v>2100</v>
      </c>
      <c r="G58" s="15"/>
      <c r="H58" s="15"/>
      <c r="I58" s="16"/>
    </row>
    <row r="59" spans="1:9" x14ac:dyDescent="0.25">
      <c r="A59" s="174"/>
      <c r="B59" s="175"/>
      <c r="C59" s="14" t="s">
        <v>40</v>
      </c>
      <c r="D59" s="14" t="s">
        <v>41</v>
      </c>
      <c r="E59" s="15">
        <v>128527.84</v>
      </c>
      <c r="F59" s="15">
        <v>55263.159</v>
      </c>
      <c r="G59" s="15">
        <v>53299.182269999998</v>
      </c>
      <c r="H59" s="15">
        <v>26587.739730000001</v>
      </c>
      <c r="I59" s="16">
        <v>26711.44254</v>
      </c>
    </row>
    <row r="60" spans="1:9" x14ac:dyDescent="0.25">
      <c r="A60" s="174"/>
      <c r="B60" s="175"/>
      <c r="C60" s="14" t="s">
        <v>51</v>
      </c>
      <c r="D60" s="14" t="s">
        <v>52</v>
      </c>
      <c r="E60" s="15">
        <v>2250</v>
      </c>
      <c r="F60" s="15">
        <v>2250</v>
      </c>
      <c r="G60" s="15"/>
      <c r="H60" s="15"/>
      <c r="I60" s="16"/>
    </row>
    <row r="61" spans="1:9" x14ac:dyDescent="0.25">
      <c r="A61" s="32" t="s">
        <v>150</v>
      </c>
      <c r="B61" s="14" t="s">
        <v>151</v>
      </c>
      <c r="C61" s="14" t="s">
        <v>44</v>
      </c>
      <c r="D61" s="14" t="s">
        <v>45</v>
      </c>
      <c r="E61" s="15">
        <v>880.005</v>
      </c>
      <c r="F61" s="15">
        <v>880.005</v>
      </c>
      <c r="G61" s="15"/>
      <c r="H61" s="15"/>
      <c r="I61" s="16"/>
    </row>
    <row r="62" spans="1:9" x14ac:dyDescent="0.25">
      <c r="A62" s="174" t="s">
        <v>93</v>
      </c>
      <c r="B62" s="175" t="s">
        <v>94</v>
      </c>
      <c r="C62" s="14" t="s">
        <v>22</v>
      </c>
      <c r="D62" s="14" t="s">
        <v>23</v>
      </c>
      <c r="E62" s="15">
        <v>14516.918</v>
      </c>
      <c r="F62" s="15">
        <v>14516.918</v>
      </c>
      <c r="G62" s="15">
        <v>10030.746150000001</v>
      </c>
      <c r="H62" s="15">
        <v>6382.7436299999999</v>
      </c>
      <c r="I62" s="16">
        <v>3648.00252</v>
      </c>
    </row>
    <row r="63" spans="1:9" x14ac:dyDescent="0.25">
      <c r="A63" s="174"/>
      <c r="B63" s="175"/>
      <c r="C63" s="14" t="s">
        <v>28</v>
      </c>
      <c r="D63" s="14" t="s">
        <v>29</v>
      </c>
      <c r="E63" s="15">
        <v>1683.3969999999999</v>
      </c>
      <c r="F63" s="15">
        <v>1813.3969999999999</v>
      </c>
      <c r="G63" s="15">
        <v>1787.72523</v>
      </c>
      <c r="H63" s="15">
        <v>1609.56222</v>
      </c>
      <c r="I63" s="16">
        <v>178.16301000000001</v>
      </c>
    </row>
    <row r="64" spans="1:9" x14ac:dyDescent="0.25">
      <c r="A64" s="174"/>
      <c r="B64" s="175"/>
      <c r="C64" s="14" t="s">
        <v>30</v>
      </c>
      <c r="D64" s="14" t="s">
        <v>31</v>
      </c>
      <c r="E64" s="15">
        <v>1063046.1270000001</v>
      </c>
      <c r="F64" s="15">
        <v>1100223.8359999999</v>
      </c>
      <c r="G64" s="15">
        <v>1059522.8713496199</v>
      </c>
      <c r="H64" s="15">
        <v>995199.51058808202</v>
      </c>
      <c r="I64" s="16">
        <v>64323.360761540003</v>
      </c>
    </row>
    <row r="65" spans="1:9" x14ac:dyDescent="0.25">
      <c r="A65" s="174"/>
      <c r="B65" s="175"/>
      <c r="C65" s="14" t="s">
        <v>36</v>
      </c>
      <c r="D65" s="14" t="s">
        <v>37</v>
      </c>
      <c r="E65" s="15">
        <v>16.8</v>
      </c>
      <c r="F65" s="15">
        <v>13958.424000000001</v>
      </c>
      <c r="G65" s="15">
        <v>13210.424000000001</v>
      </c>
      <c r="H65" s="15">
        <v>9822.6149999999998</v>
      </c>
      <c r="I65" s="16">
        <v>3387.8090000000002</v>
      </c>
    </row>
    <row r="66" spans="1:9" x14ac:dyDescent="0.25">
      <c r="A66" s="174"/>
      <c r="B66" s="175"/>
      <c r="C66" s="14" t="s">
        <v>38</v>
      </c>
      <c r="D66" s="14" t="s">
        <v>39</v>
      </c>
      <c r="E66" s="15">
        <v>312395.99800000002</v>
      </c>
      <c r="F66" s="15">
        <v>312395.99800000002</v>
      </c>
      <c r="G66" s="15">
        <v>289385.07059000002</v>
      </c>
      <c r="H66" s="15">
        <v>289265.62845999998</v>
      </c>
      <c r="I66" s="16">
        <v>119.44213000000001</v>
      </c>
    </row>
    <row r="67" spans="1:9" x14ac:dyDescent="0.25">
      <c r="A67" s="174"/>
      <c r="B67" s="175"/>
      <c r="C67" s="14" t="s">
        <v>40</v>
      </c>
      <c r="D67" s="14" t="s">
        <v>41</v>
      </c>
      <c r="E67" s="15">
        <v>2727267.7319999998</v>
      </c>
      <c r="F67" s="15">
        <v>3181649.031</v>
      </c>
      <c r="G67" s="15">
        <v>3165580.0595399998</v>
      </c>
      <c r="H67" s="15">
        <v>3012785.4069699999</v>
      </c>
      <c r="I67" s="16">
        <v>152794.65257000001</v>
      </c>
    </row>
    <row r="68" spans="1:9" x14ac:dyDescent="0.25">
      <c r="A68" s="174"/>
      <c r="B68" s="175"/>
      <c r="C68" s="14" t="s">
        <v>42</v>
      </c>
      <c r="D68" s="14" t="s">
        <v>43</v>
      </c>
      <c r="E68" s="15">
        <v>310.45</v>
      </c>
      <c r="F68" s="15">
        <v>116115.97100000001</v>
      </c>
      <c r="G68" s="15">
        <v>12750.302</v>
      </c>
      <c r="H68" s="15">
        <v>9365.1939299999995</v>
      </c>
      <c r="I68" s="16">
        <v>3385.1080700000002</v>
      </c>
    </row>
    <row r="69" spans="1:9" x14ac:dyDescent="0.25">
      <c r="A69" s="174"/>
      <c r="B69" s="175"/>
      <c r="C69" s="14" t="s">
        <v>44</v>
      </c>
      <c r="D69" s="14" t="s">
        <v>45</v>
      </c>
      <c r="E69" s="15">
        <v>94085.047000000006</v>
      </c>
      <c r="F69" s="15">
        <v>103345.039</v>
      </c>
      <c r="G69" s="15">
        <v>71077.090429999997</v>
      </c>
      <c r="H69" s="15">
        <v>56067.713459999999</v>
      </c>
      <c r="I69" s="16">
        <v>15009.376969999999</v>
      </c>
    </row>
    <row r="70" spans="1:9" x14ac:dyDescent="0.25">
      <c r="A70" s="174"/>
      <c r="B70" s="175"/>
      <c r="C70" s="14" t="s">
        <v>55</v>
      </c>
      <c r="D70" s="14" t="s">
        <v>56</v>
      </c>
      <c r="E70" s="15">
        <v>5743.7039999999997</v>
      </c>
      <c r="F70" s="15">
        <v>5004.2969999999996</v>
      </c>
      <c r="G70" s="15">
        <v>5004.14905</v>
      </c>
      <c r="H70" s="15">
        <v>4203.1738400000004</v>
      </c>
      <c r="I70" s="16">
        <v>800.97520999999995</v>
      </c>
    </row>
    <row r="71" spans="1:9" x14ac:dyDescent="0.25">
      <c r="A71" s="174"/>
      <c r="B71" s="175"/>
      <c r="C71" s="14" t="s">
        <v>70</v>
      </c>
      <c r="D71" s="14" t="s">
        <v>71</v>
      </c>
      <c r="E71" s="15">
        <v>2026.3150000000001</v>
      </c>
      <c r="F71" s="15">
        <v>2026.3150000000001</v>
      </c>
      <c r="G71" s="15">
        <v>451.07168000000001</v>
      </c>
      <c r="H71" s="15">
        <v>451.07168000000001</v>
      </c>
      <c r="I71" s="16"/>
    </row>
    <row r="72" spans="1:9" x14ac:dyDescent="0.25">
      <c r="A72" s="174" t="s">
        <v>95</v>
      </c>
      <c r="B72" s="175" t="s">
        <v>96</v>
      </c>
      <c r="C72" s="14" t="s">
        <v>28</v>
      </c>
      <c r="D72" s="14" t="s">
        <v>29</v>
      </c>
      <c r="E72" s="15">
        <v>15000</v>
      </c>
      <c r="F72" s="15">
        <v>0</v>
      </c>
      <c r="G72" s="15"/>
      <c r="H72" s="15"/>
      <c r="I72" s="16"/>
    </row>
    <row r="73" spans="1:9" x14ac:dyDescent="0.25">
      <c r="A73" s="174"/>
      <c r="B73" s="175"/>
      <c r="C73" s="14" t="s">
        <v>36</v>
      </c>
      <c r="D73" s="14" t="s">
        <v>37</v>
      </c>
      <c r="E73" s="15">
        <v>3044128.298</v>
      </c>
      <c r="F73" s="15">
        <v>3058499.298</v>
      </c>
      <c r="G73" s="15">
        <v>2965559.55119</v>
      </c>
      <c r="H73" s="15">
        <v>2767672.47749</v>
      </c>
      <c r="I73" s="16">
        <v>197887.07370000001</v>
      </c>
    </row>
    <row r="74" spans="1:9" x14ac:dyDescent="0.25">
      <c r="A74" s="174"/>
      <c r="B74" s="175"/>
      <c r="C74" s="14" t="s">
        <v>38</v>
      </c>
      <c r="D74" s="14" t="s">
        <v>39</v>
      </c>
      <c r="E74" s="15">
        <v>16528759.134</v>
      </c>
      <c r="F74" s="15">
        <v>16547943.153000001</v>
      </c>
      <c r="G74" s="15">
        <v>16431415.49635</v>
      </c>
      <c r="H74" s="15">
        <v>16212579.609230001</v>
      </c>
      <c r="I74" s="16">
        <v>218835.88712</v>
      </c>
    </row>
    <row r="75" spans="1:9" x14ac:dyDescent="0.25">
      <c r="A75" s="174"/>
      <c r="B75" s="175"/>
      <c r="C75" s="14" t="s">
        <v>40</v>
      </c>
      <c r="D75" s="14" t="s">
        <v>41</v>
      </c>
      <c r="E75" s="15">
        <v>25651663.397999998</v>
      </c>
      <c r="F75" s="15">
        <v>25665678.807999998</v>
      </c>
      <c r="G75" s="15">
        <v>23942766.966883499</v>
      </c>
      <c r="H75" s="15">
        <v>18658061.728440002</v>
      </c>
      <c r="I75" s="16">
        <v>5284705.2384435004</v>
      </c>
    </row>
    <row r="76" spans="1:9" x14ac:dyDescent="0.25">
      <c r="A76" s="174"/>
      <c r="B76" s="175"/>
      <c r="C76" s="14" t="s">
        <v>51</v>
      </c>
      <c r="D76" s="14" t="s">
        <v>52</v>
      </c>
      <c r="E76" s="15">
        <v>0</v>
      </c>
      <c r="F76" s="15">
        <v>5000</v>
      </c>
      <c r="G76" s="15"/>
      <c r="H76" s="15"/>
      <c r="I76" s="16"/>
    </row>
    <row r="77" spans="1:9" x14ac:dyDescent="0.25">
      <c r="A77" s="174"/>
      <c r="B77" s="175"/>
      <c r="C77" s="14" t="s">
        <v>70</v>
      </c>
      <c r="D77" s="14" t="s">
        <v>71</v>
      </c>
      <c r="E77" s="15">
        <v>3503282.8229999999</v>
      </c>
      <c r="F77" s="15">
        <v>3526134.85</v>
      </c>
      <c r="G77" s="15">
        <v>3521273.5621400001</v>
      </c>
      <c r="H77" s="15">
        <v>3374794.8247099998</v>
      </c>
      <c r="I77" s="16">
        <v>146478.73743000001</v>
      </c>
    </row>
    <row r="78" spans="1:9" x14ac:dyDescent="0.25">
      <c r="A78" s="174"/>
      <c r="B78" s="175"/>
      <c r="C78" s="14" t="s">
        <v>81</v>
      </c>
      <c r="D78" s="14" t="s">
        <v>82</v>
      </c>
      <c r="E78" s="15">
        <v>82920.766000000003</v>
      </c>
      <c r="F78" s="15">
        <v>45788.485999999997</v>
      </c>
      <c r="G78" s="15"/>
      <c r="H78" s="15"/>
      <c r="I78" s="16"/>
    </row>
    <row r="79" spans="1:9" x14ac:dyDescent="0.25">
      <c r="A79" s="174" t="s">
        <v>97</v>
      </c>
      <c r="B79" s="175" t="s">
        <v>98</v>
      </c>
      <c r="C79" s="14" t="s">
        <v>36</v>
      </c>
      <c r="D79" s="14" t="s">
        <v>37</v>
      </c>
      <c r="E79" s="15">
        <v>38346836.056999996</v>
      </c>
      <c r="F79" s="15">
        <v>39346836.056999996</v>
      </c>
      <c r="G79" s="15">
        <v>39308683.051469997</v>
      </c>
      <c r="H79" s="15">
        <v>39308683.00147</v>
      </c>
      <c r="I79" s="16">
        <v>0.05</v>
      </c>
    </row>
    <row r="80" spans="1:9" x14ac:dyDescent="0.25">
      <c r="A80" s="174"/>
      <c r="B80" s="175"/>
      <c r="C80" s="14" t="s">
        <v>38</v>
      </c>
      <c r="D80" s="14" t="s">
        <v>39</v>
      </c>
      <c r="E80" s="15">
        <v>42759622.556000002</v>
      </c>
      <c r="F80" s="15">
        <v>40738422.556000002</v>
      </c>
      <c r="G80" s="15">
        <v>40710788.920000002</v>
      </c>
      <c r="H80" s="15">
        <v>40710781.995339997</v>
      </c>
      <c r="I80" s="16">
        <v>6.9246600000000003</v>
      </c>
    </row>
    <row r="81" spans="1:9" x14ac:dyDescent="0.25">
      <c r="A81" s="174"/>
      <c r="B81" s="175"/>
      <c r="C81" s="14" t="s">
        <v>40</v>
      </c>
      <c r="D81" s="14" t="s">
        <v>41</v>
      </c>
      <c r="E81" s="15">
        <v>40718585.526000001</v>
      </c>
      <c r="F81" s="15">
        <v>40728725.914999999</v>
      </c>
      <c r="G81" s="15">
        <v>40689909.421680003</v>
      </c>
      <c r="H81" s="15">
        <v>39757956.973779999</v>
      </c>
      <c r="I81" s="16">
        <v>931952.44790000003</v>
      </c>
    </row>
    <row r="82" spans="1:9" x14ac:dyDescent="0.25">
      <c r="A82" s="174"/>
      <c r="B82" s="175"/>
      <c r="C82" s="14" t="s">
        <v>81</v>
      </c>
      <c r="D82" s="14" t="s">
        <v>82</v>
      </c>
      <c r="E82" s="15">
        <v>3000000</v>
      </c>
      <c r="F82" s="15">
        <v>0</v>
      </c>
      <c r="G82" s="15"/>
      <c r="H82" s="15"/>
      <c r="I82" s="16"/>
    </row>
    <row r="83" spans="1:9" x14ac:dyDescent="0.25">
      <c r="A83" s="174" t="s">
        <v>99</v>
      </c>
      <c r="B83" s="175" t="s">
        <v>100</v>
      </c>
      <c r="C83" s="14" t="s">
        <v>38</v>
      </c>
      <c r="D83" s="14" t="s">
        <v>39</v>
      </c>
      <c r="E83" s="15">
        <v>239787514.63999999</v>
      </c>
      <c r="F83" s="15">
        <v>238786584.148</v>
      </c>
      <c r="G83" s="15">
        <v>238762155.82799</v>
      </c>
      <c r="H83" s="15">
        <v>238557343.62663001</v>
      </c>
      <c r="I83" s="16">
        <v>204812.20136000001</v>
      </c>
    </row>
    <row r="84" spans="1:9" x14ac:dyDescent="0.25">
      <c r="A84" s="174"/>
      <c r="B84" s="175"/>
      <c r="C84" s="14" t="s">
        <v>70</v>
      </c>
      <c r="D84" s="14" t="s">
        <v>71</v>
      </c>
      <c r="E84" s="15">
        <v>0</v>
      </c>
      <c r="F84" s="15">
        <v>50000</v>
      </c>
      <c r="G84" s="15">
        <v>49852.920550000003</v>
      </c>
      <c r="H84" s="15">
        <v>42497.248269999996</v>
      </c>
      <c r="I84" s="16">
        <v>7355.6722799999998</v>
      </c>
    </row>
    <row r="85" spans="1:9" x14ac:dyDescent="0.25">
      <c r="A85" s="174" t="s">
        <v>101</v>
      </c>
      <c r="B85" s="175" t="s">
        <v>102</v>
      </c>
      <c r="C85" s="14" t="s">
        <v>38</v>
      </c>
      <c r="D85" s="14" t="s">
        <v>39</v>
      </c>
      <c r="E85" s="15">
        <v>9674406.3579999991</v>
      </c>
      <c r="F85" s="15">
        <v>8836552.8200000003</v>
      </c>
      <c r="G85" s="15">
        <v>8823813.2541300002</v>
      </c>
      <c r="H85" s="15">
        <v>8823317.7546200007</v>
      </c>
      <c r="I85" s="16">
        <v>495.49950999999999</v>
      </c>
    </row>
    <row r="86" spans="1:9" x14ac:dyDescent="0.25">
      <c r="A86" s="174"/>
      <c r="B86" s="175"/>
      <c r="C86" s="14" t="s">
        <v>70</v>
      </c>
      <c r="D86" s="14" t="s">
        <v>71</v>
      </c>
      <c r="E86" s="15">
        <v>62146.462</v>
      </c>
      <c r="F86" s="15">
        <v>0</v>
      </c>
      <c r="G86" s="15">
        <v>0</v>
      </c>
      <c r="H86" s="15">
        <v>0</v>
      </c>
      <c r="I86" s="16"/>
    </row>
    <row r="87" spans="1:9" x14ac:dyDescent="0.25">
      <c r="A87" s="174" t="s">
        <v>103</v>
      </c>
      <c r="B87" s="175" t="s">
        <v>104</v>
      </c>
      <c r="C87" s="14" t="s">
        <v>38</v>
      </c>
      <c r="D87" s="14" t="s">
        <v>39</v>
      </c>
      <c r="E87" s="15">
        <v>14794364.200999999</v>
      </c>
      <c r="F87" s="15">
        <v>11362801.027000001</v>
      </c>
      <c r="G87" s="15">
        <v>11349365.00598</v>
      </c>
      <c r="H87" s="15">
        <v>11317269.34412</v>
      </c>
      <c r="I87" s="16">
        <v>32095.66186</v>
      </c>
    </row>
    <row r="88" spans="1:9" x14ac:dyDescent="0.25">
      <c r="A88" s="174"/>
      <c r="B88" s="175"/>
      <c r="C88" s="14" t="s">
        <v>70</v>
      </c>
      <c r="D88" s="14" t="s">
        <v>71</v>
      </c>
      <c r="E88" s="15">
        <v>306436.826</v>
      </c>
      <c r="F88" s="15">
        <v>0</v>
      </c>
      <c r="G88" s="15"/>
      <c r="H88" s="15"/>
      <c r="I88" s="16"/>
    </row>
    <row r="89" spans="1:9" x14ac:dyDescent="0.25">
      <c r="A89" s="174" t="s">
        <v>105</v>
      </c>
      <c r="B89" s="175" t="s">
        <v>106</v>
      </c>
      <c r="C89" s="14" t="s">
        <v>28</v>
      </c>
      <c r="D89" s="14" t="s">
        <v>29</v>
      </c>
      <c r="E89" s="15">
        <v>737.78399999999999</v>
      </c>
      <c r="F89" s="15">
        <v>695.08399999999995</v>
      </c>
      <c r="G89" s="15">
        <v>695.08399999999995</v>
      </c>
      <c r="H89" s="15">
        <v>685.90760999999998</v>
      </c>
      <c r="I89" s="16">
        <v>9.1763899999999996</v>
      </c>
    </row>
    <row r="90" spans="1:9" x14ac:dyDescent="0.25">
      <c r="A90" s="174"/>
      <c r="B90" s="175"/>
      <c r="C90" s="14" t="s">
        <v>38</v>
      </c>
      <c r="D90" s="14" t="s">
        <v>39</v>
      </c>
      <c r="E90" s="15">
        <v>126657.681</v>
      </c>
      <c r="F90" s="15">
        <v>136805.09400000001</v>
      </c>
      <c r="G90" s="15">
        <v>129354.22293</v>
      </c>
      <c r="H90" s="15">
        <v>127869.39831999999</v>
      </c>
      <c r="I90" s="16">
        <v>1484.8246099999999</v>
      </c>
    </row>
    <row r="91" spans="1:9" x14ac:dyDescent="0.25">
      <c r="A91" s="174"/>
      <c r="B91" s="175"/>
      <c r="C91" s="14" t="s">
        <v>40</v>
      </c>
      <c r="D91" s="14" t="s">
        <v>41</v>
      </c>
      <c r="E91" s="15">
        <v>443333.49699999997</v>
      </c>
      <c r="F91" s="15">
        <v>452753.37699999998</v>
      </c>
      <c r="G91" s="15">
        <v>429081.25994780002</v>
      </c>
      <c r="H91" s="15">
        <v>350406.65904</v>
      </c>
      <c r="I91" s="16">
        <v>78674.600907800006</v>
      </c>
    </row>
    <row r="92" spans="1:9" x14ac:dyDescent="0.25">
      <c r="A92" s="174"/>
      <c r="B92" s="175"/>
      <c r="C92" s="14" t="s">
        <v>42</v>
      </c>
      <c r="D92" s="14" t="s">
        <v>43</v>
      </c>
      <c r="E92" s="15">
        <v>23338.687000000002</v>
      </c>
      <c r="F92" s="15">
        <v>23356.080999999998</v>
      </c>
      <c r="G92" s="15">
        <v>23274.767609999999</v>
      </c>
      <c r="H92" s="15">
        <v>22679.583869999999</v>
      </c>
      <c r="I92" s="16">
        <v>595.18373999999994</v>
      </c>
    </row>
    <row r="93" spans="1:9" x14ac:dyDescent="0.25">
      <c r="A93" s="174"/>
      <c r="B93" s="175"/>
      <c r="C93" s="14" t="s">
        <v>53</v>
      </c>
      <c r="D93" s="14" t="s">
        <v>54</v>
      </c>
      <c r="E93" s="15">
        <v>340.32600000000002</v>
      </c>
      <c r="F93" s="15">
        <v>340.32600000000002</v>
      </c>
      <c r="G93" s="15">
        <v>148.352</v>
      </c>
      <c r="H93" s="15">
        <v>148.352</v>
      </c>
      <c r="I93" s="16"/>
    </row>
    <row r="94" spans="1:9" x14ac:dyDescent="0.25">
      <c r="A94" s="174"/>
      <c r="B94" s="175"/>
      <c r="C94" s="14" t="s">
        <v>61</v>
      </c>
      <c r="D94" s="14" t="s">
        <v>62</v>
      </c>
      <c r="E94" s="15">
        <v>0</v>
      </c>
      <c r="F94" s="15">
        <v>36</v>
      </c>
      <c r="G94" s="15">
        <v>36</v>
      </c>
      <c r="H94" s="15">
        <v>36</v>
      </c>
      <c r="I94" s="16"/>
    </row>
    <row r="95" spans="1:9" x14ac:dyDescent="0.25">
      <c r="A95" s="174"/>
      <c r="B95" s="175"/>
      <c r="C95" s="14" t="s">
        <v>11</v>
      </c>
      <c r="D95" s="14" t="s">
        <v>66</v>
      </c>
      <c r="E95" s="15">
        <v>0</v>
      </c>
      <c r="F95" s="15">
        <v>132</v>
      </c>
      <c r="G95" s="15">
        <v>129.61713</v>
      </c>
      <c r="H95" s="15">
        <v>115.55611</v>
      </c>
      <c r="I95" s="16">
        <v>14.061019999999999</v>
      </c>
    </row>
    <row r="96" spans="1:9" x14ac:dyDescent="0.25">
      <c r="A96" s="32" t="s">
        <v>107</v>
      </c>
      <c r="B96" s="14" t="s">
        <v>108</v>
      </c>
      <c r="C96" s="14" t="s">
        <v>42</v>
      </c>
      <c r="D96" s="14" t="s">
        <v>43</v>
      </c>
      <c r="E96" s="15">
        <v>468389.53399999999</v>
      </c>
      <c r="F96" s="15">
        <v>468389.53399999999</v>
      </c>
      <c r="G96" s="15">
        <v>414654.31355000002</v>
      </c>
      <c r="H96" s="15">
        <v>362769.67813000001</v>
      </c>
      <c r="I96" s="16">
        <v>51884.635419999999</v>
      </c>
    </row>
    <row r="97" spans="1:9" x14ac:dyDescent="0.25">
      <c r="A97" s="32" t="s">
        <v>109</v>
      </c>
      <c r="B97" s="14" t="s">
        <v>110</v>
      </c>
      <c r="C97" s="14" t="s">
        <v>64</v>
      </c>
      <c r="D97" s="14" t="s">
        <v>65</v>
      </c>
      <c r="E97" s="15">
        <v>2636.4140000000002</v>
      </c>
      <c r="F97" s="15">
        <v>2721.4140000000002</v>
      </c>
      <c r="G97" s="15">
        <v>2563.43433</v>
      </c>
      <c r="H97" s="15">
        <v>2472.6127900000001</v>
      </c>
      <c r="I97" s="16">
        <v>90.821539999999999</v>
      </c>
    </row>
    <row r="98" spans="1:9" x14ac:dyDescent="0.25">
      <c r="A98" s="174" t="s">
        <v>113</v>
      </c>
      <c r="B98" s="175" t="s">
        <v>114</v>
      </c>
      <c r="C98" s="14" t="s">
        <v>30</v>
      </c>
      <c r="D98" s="14" t="s">
        <v>31</v>
      </c>
      <c r="E98" s="15">
        <v>180</v>
      </c>
      <c r="F98" s="15">
        <v>180</v>
      </c>
      <c r="G98" s="15">
        <v>177.71440000000001</v>
      </c>
      <c r="H98" s="15">
        <v>47.564799999999998</v>
      </c>
      <c r="I98" s="16">
        <v>130.14959999999999</v>
      </c>
    </row>
    <row r="99" spans="1:9" x14ac:dyDescent="0.25">
      <c r="A99" s="174"/>
      <c r="B99" s="175"/>
      <c r="C99" s="14" t="s">
        <v>36</v>
      </c>
      <c r="D99" s="14" t="s">
        <v>37</v>
      </c>
      <c r="E99" s="15">
        <v>34218.07</v>
      </c>
      <c r="F99" s="15">
        <v>31539.134999999998</v>
      </c>
      <c r="G99" s="15">
        <v>31539.134999999998</v>
      </c>
      <c r="H99" s="15">
        <v>31539.134999999998</v>
      </c>
      <c r="I99" s="16"/>
    </row>
    <row r="100" spans="1:9" x14ac:dyDescent="0.25">
      <c r="A100" s="174"/>
      <c r="B100" s="175"/>
      <c r="C100" s="14" t="s">
        <v>38</v>
      </c>
      <c r="D100" s="14" t="s">
        <v>39</v>
      </c>
      <c r="E100" s="15">
        <v>427770.73700000002</v>
      </c>
      <c r="F100" s="15">
        <v>427770.73700000002</v>
      </c>
      <c r="G100" s="15">
        <v>363261.37135999999</v>
      </c>
      <c r="H100" s="15">
        <v>363261.37135999999</v>
      </c>
      <c r="I100" s="16"/>
    </row>
    <row r="101" spans="1:9" x14ac:dyDescent="0.25">
      <c r="A101" s="174"/>
      <c r="B101" s="175"/>
      <c r="C101" s="14" t="s">
        <v>40</v>
      </c>
      <c r="D101" s="14" t="s">
        <v>41</v>
      </c>
      <c r="E101" s="15">
        <v>12203.873</v>
      </c>
      <c r="F101" s="15">
        <v>15703.873</v>
      </c>
      <c r="G101" s="15">
        <v>12304.348</v>
      </c>
      <c r="H101" s="15">
        <v>9704.8288699999994</v>
      </c>
      <c r="I101" s="16">
        <v>2599.5191300000001</v>
      </c>
    </row>
    <row r="102" spans="1:9" x14ac:dyDescent="0.25">
      <c r="A102" s="174"/>
      <c r="B102" s="175"/>
      <c r="C102" s="14" t="s">
        <v>42</v>
      </c>
      <c r="D102" s="14" t="s">
        <v>43</v>
      </c>
      <c r="E102" s="15">
        <v>10644400</v>
      </c>
      <c r="F102" s="15">
        <v>15867114.848999999</v>
      </c>
      <c r="G102" s="15">
        <v>14592907.214330001</v>
      </c>
      <c r="H102" s="15">
        <v>14473048.68077</v>
      </c>
      <c r="I102" s="16">
        <v>119858.53356</v>
      </c>
    </row>
    <row r="103" spans="1:9" x14ac:dyDescent="0.25">
      <c r="A103" s="174"/>
      <c r="B103" s="175"/>
      <c r="C103" s="14" t="s">
        <v>44</v>
      </c>
      <c r="D103" s="14" t="s">
        <v>45</v>
      </c>
      <c r="E103" s="15">
        <v>498.63</v>
      </c>
      <c r="F103" s="15">
        <v>1023.562</v>
      </c>
      <c r="G103" s="15">
        <v>846.56673000000001</v>
      </c>
      <c r="H103" s="15">
        <v>604.00770999999997</v>
      </c>
      <c r="I103" s="16">
        <v>242.55902</v>
      </c>
    </row>
    <row r="104" spans="1:9" x14ac:dyDescent="0.25">
      <c r="A104" s="174"/>
      <c r="B104" s="175"/>
      <c r="C104" s="14" t="s">
        <v>47</v>
      </c>
      <c r="D104" s="14" t="s">
        <v>48</v>
      </c>
      <c r="E104" s="15">
        <v>4200.2240000000002</v>
      </c>
      <c r="F104" s="15">
        <v>4200.2240000000002</v>
      </c>
      <c r="G104" s="15">
        <v>2084.2815399999999</v>
      </c>
      <c r="H104" s="15">
        <v>0</v>
      </c>
      <c r="I104" s="16">
        <v>2084.2815399999999</v>
      </c>
    </row>
    <row r="105" spans="1:9" x14ac:dyDescent="0.25">
      <c r="A105" s="32" t="s">
        <v>115</v>
      </c>
      <c r="B105" s="14" t="s">
        <v>116</v>
      </c>
      <c r="C105" s="14" t="s">
        <v>44</v>
      </c>
      <c r="D105" s="14" t="s">
        <v>45</v>
      </c>
      <c r="E105" s="15">
        <v>31990.179</v>
      </c>
      <c r="F105" s="15">
        <v>39766.353999999999</v>
      </c>
      <c r="G105" s="15">
        <v>35698.910900000003</v>
      </c>
      <c r="H105" s="15">
        <v>25831.915280000001</v>
      </c>
      <c r="I105" s="16">
        <v>9866.9956199999997</v>
      </c>
    </row>
    <row r="106" spans="1:9" x14ac:dyDescent="0.25">
      <c r="A106" s="174" t="s">
        <v>145</v>
      </c>
      <c r="B106" s="175" t="s">
        <v>146</v>
      </c>
      <c r="C106" s="14" t="s">
        <v>22</v>
      </c>
      <c r="D106" s="14" t="s">
        <v>23</v>
      </c>
      <c r="E106" s="15">
        <v>510.57</v>
      </c>
      <c r="F106" s="15">
        <v>510.57</v>
      </c>
      <c r="G106" s="15"/>
      <c r="H106" s="15"/>
      <c r="I106" s="16"/>
    </row>
    <row r="107" spans="1:9" x14ac:dyDescent="0.25">
      <c r="A107" s="174"/>
      <c r="B107" s="175"/>
      <c r="C107" s="14" t="s">
        <v>36</v>
      </c>
      <c r="D107" s="14" t="s">
        <v>37</v>
      </c>
      <c r="E107" s="15">
        <v>30507.974999999999</v>
      </c>
      <c r="F107" s="15">
        <v>29051.100999999999</v>
      </c>
      <c r="G107" s="15">
        <v>29050.974999999999</v>
      </c>
      <c r="H107" s="15">
        <v>29050.974999999999</v>
      </c>
      <c r="I107" s="16"/>
    </row>
    <row r="108" spans="1:9" x14ac:dyDescent="0.25">
      <c r="A108" s="174"/>
      <c r="B108" s="175"/>
      <c r="C108" s="14" t="s">
        <v>40</v>
      </c>
      <c r="D108" s="14" t="s">
        <v>41</v>
      </c>
      <c r="E108" s="15">
        <v>0</v>
      </c>
      <c r="F108" s="15">
        <v>309719.27100000001</v>
      </c>
      <c r="G108" s="15">
        <v>307328.50227</v>
      </c>
      <c r="H108" s="15">
        <v>233415.67030999999</v>
      </c>
      <c r="I108" s="16">
        <v>73912.831959999996</v>
      </c>
    </row>
    <row r="109" spans="1:9" x14ac:dyDescent="0.25">
      <c r="A109" s="174"/>
      <c r="B109" s="175"/>
      <c r="C109" s="14" t="s">
        <v>44</v>
      </c>
      <c r="D109" s="14" t="s">
        <v>45</v>
      </c>
      <c r="E109" s="15">
        <v>47.847999999999999</v>
      </c>
      <c r="F109" s="15">
        <v>47.847999999999999</v>
      </c>
      <c r="G109" s="15"/>
      <c r="H109" s="15"/>
      <c r="I109" s="16"/>
    </row>
    <row r="110" spans="1:9" x14ac:dyDescent="0.25">
      <c r="A110" s="174" t="s">
        <v>117</v>
      </c>
      <c r="B110" s="175" t="s">
        <v>118</v>
      </c>
      <c r="C110" s="14" t="s">
        <v>36</v>
      </c>
      <c r="D110" s="14" t="s">
        <v>37</v>
      </c>
      <c r="E110" s="15">
        <v>0</v>
      </c>
      <c r="F110" s="15">
        <v>190413.595</v>
      </c>
      <c r="G110" s="15">
        <v>190413.595</v>
      </c>
      <c r="H110" s="15">
        <v>190413.595</v>
      </c>
      <c r="I110" s="16"/>
    </row>
    <row r="111" spans="1:9" x14ac:dyDescent="0.25">
      <c r="A111" s="174"/>
      <c r="B111" s="175"/>
      <c r="C111" s="14" t="s">
        <v>38</v>
      </c>
      <c r="D111" s="14" t="s">
        <v>39</v>
      </c>
      <c r="E111" s="15">
        <v>0</v>
      </c>
      <c r="F111" s="15">
        <v>5829616.6529999999</v>
      </c>
      <c r="G111" s="15">
        <v>5018708.7155900002</v>
      </c>
      <c r="H111" s="15">
        <v>5018708.7155900002</v>
      </c>
      <c r="I111" s="16"/>
    </row>
    <row r="112" spans="1:9" x14ac:dyDescent="0.25">
      <c r="A112" s="174" t="s">
        <v>119</v>
      </c>
      <c r="B112" s="175" t="s">
        <v>120</v>
      </c>
      <c r="C112" s="14" t="s">
        <v>28</v>
      </c>
      <c r="D112" s="14" t="s">
        <v>29</v>
      </c>
      <c r="E112" s="15">
        <v>0</v>
      </c>
      <c r="F112" s="15">
        <v>1804.181</v>
      </c>
      <c r="G112" s="15">
        <v>1804.181</v>
      </c>
      <c r="H112" s="15">
        <v>1804.181</v>
      </c>
      <c r="I112" s="16"/>
    </row>
    <row r="113" spans="1:9" x14ac:dyDescent="0.25">
      <c r="A113" s="174"/>
      <c r="B113" s="175"/>
      <c r="C113" s="14" t="s">
        <v>30</v>
      </c>
      <c r="D113" s="14" t="s">
        <v>31</v>
      </c>
      <c r="E113" s="15">
        <v>0</v>
      </c>
      <c r="F113" s="15">
        <v>2000</v>
      </c>
      <c r="G113" s="15">
        <v>1999.92073</v>
      </c>
      <c r="H113" s="15">
        <v>430.84447999999998</v>
      </c>
      <c r="I113" s="16">
        <v>1569.0762500000001</v>
      </c>
    </row>
    <row r="114" spans="1:9" x14ac:dyDescent="0.25">
      <c r="A114" s="174"/>
      <c r="B114" s="175"/>
      <c r="C114" s="14" t="s">
        <v>36</v>
      </c>
      <c r="D114" s="14" t="s">
        <v>37</v>
      </c>
      <c r="E114" s="15">
        <v>0</v>
      </c>
      <c r="F114" s="15">
        <v>2243761.7579999999</v>
      </c>
      <c r="G114" s="15">
        <v>2092745.25789</v>
      </c>
      <c r="H114" s="15">
        <v>1865709.4151300001</v>
      </c>
      <c r="I114" s="16">
        <v>227035.84276</v>
      </c>
    </row>
    <row r="115" spans="1:9" x14ac:dyDescent="0.25">
      <c r="A115" s="174"/>
      <c r="B115" s="175"/>
      <c r="C115" s="14" t="s">
        <v>38</v>
      </c>
      <c r="D115" s="14" t="s">
        <v>39</v>
      </c>
      <c r="E115" s="15">
        <v>0</v>
      </c>
      <c r="F115" s="15">
        <v>7970000</v>
      </c>
      <c r="G115" s="15">
        <v>7969606.6080499999</v>
      </c>
      <c r="H115" s="15">
        <v>7941639.7023299998</v>
      </c>
      <c r="I115" s="16">
        <v>27966.905719999999</v>
      </c>
    </row>
    <row r="116" spans="1:9" x14ac:dyDescent="0.25">
      <c r="A116" s="174"/>
      <c r="B116" s="175"/>
      <c r="C116" s="14" t="s">
        <v>40</v>
      </c>
      <c r="D116" s="14" t="s">
        <v>41</v>
      </c>
      <c r="E116" s="15">
        <v>0</v>
      </c>
      <c r="F116" s="15">
        <v>2032988.1259999999</v>
      </c>
      <c r="G116" s="15">
        <v>2025659.5525</v>
      </c>
      <c r="H116" s="15">
        <v>1035388.10109</v>
      </c>
      <c r="I116" s="16">
        <v>990271.45140999998</v>
      </c>
    </row>
    <row r="117" spans="1:9" x14ac:dyDescent="0.25">
      <c r="A117" s="174"/>
      <c r="B117" s="175"/>
      <c r="C117" s="14" t="s">
        <v>70</v>
      </c>
      <c r="D117" s="14" t="s">
        <v>71</v>
      </c>
      <c r="E117" s="15">
        <v>0</v>
      </c>
      <c r="F117" s="15">
        <v>663163.50699999998</v>
      </c>
      <c r="G117" s="15">
        <v>663086.68409</v>
      </c>
      <c r="H117" s="15">
        <v>651598.75717</v>
      </c>
      <c r="I117" s="16">
        <v>11487.92692</v>
      </c>
    </row>
    <row r="118" spans="1:9" x14ac:dyDescent="0.25">
      <c r="A118" s="32" t="s">
        <v>121</v>
      </c>
      <c r="B118" s="14" t="s">
        <v>122</v>
      </c>
      <c r="C118" s="14" t="s">
        <v>36</v>
      </c>
      <c r="D118" s="14" t="s">
        <v>37</v>
      </c>
      <c r="E118" s="15">
        <v>0</v>
      </c>
      <c r="F118" s="15">
        <v>440.024</v>
      </c>
      <c r="G118" s="15">
        <v>440.024</v>
      </c>
      <c r="H118" s="15">
        <v>0</v>
      </c>
      <c r="I118" s="16">
        <v>440.024</v>
      </c>
    </row>
    <row r="119" spans="1:9" x14ac:dyDescent="0.25">
      <c r="A119" s="176" t="s">
        <v>123</v>
      </c>
      <c r="B119" s="177" t="s">
        <v>124</v>
      </c>
      <c r="C119" s="14" t="s">
        <v>44</v>
      </c>
      <c r="D119" s="14" t="s">
        <v>45</v>
      </c>
      <c r="E119" s="15">
        <v>0</v>
      </c>
      <c r="F119" s="15">
        <v>2694.25</v>
      </c>
      <c r="G119" s="15">
        <v>2694.25</v>
      </c>
      <c r="H119" s="15">
        <v>1227.6815099999999</v>
      </c>
      <c r="I119" s="16">
        <v>1466.5684900000001</v>
      </c>
    </row>
    <row r="120" spans="1:9" x14ac:dyDescent="0.25">
      <c r="A120" s="176"/>
      <c r="B120" s="177"/>
      <c r="C120" s="33" t="s">
        <v>47</v>
      </c>
      <c r="D120" s="33" t="s">
        <v>48</v>
      </c>
      <c r="E120" s="15">
        <v>28049.084999999999</v>
      </c>
      <c r="F120" s="15">
        <v>28049.084999999999</v>
      </c>
      <c r="G120" s="15">
        <v>15615.09447</v>
      </c>
      <c r="H120" s="15">
        <v>5889.3864199999998</v>
      </c>
      <c r="I120" s="16">
        <v>9725.7080499999993</v>
      </c>
    </row>
    <row r="121" spans="1:9" x14ac:dyDescent="0.25">
      <c r="A121" s="178" t="s">
        <v>125</v>
      </c>
      <c r="B121" s="178"/>
      <c r="C121" s="178"/>
      <c r="D121" s="178"/>
      <c r="E121" s="178"/>
      <c r="F121" s="178"/>
      <c r="G121" s="178"/>
      <c r="H121" s="178"/>
      <c r="I121" s="178"/>
    </row>
  </sheetData>
  <mergeCells count="43">
    <mergeCell ref="A121:I121"/>
    <mergeCell ref="A110:A111"/>
    <mergeCell ref="B110:B111"/>
    <mergeCell ref="A112:A117"/>
    <mergeCell ref="B112:B117"/>
    <mergeCell ref="A119:A120"/>
    <mergeCell ref="B119:B120"/>
    <mergeCell ref="A89:A95"/>
    <mergeCell ref="B89:B95"/>
    <mergeCell ref="A98:A104"/>
    <mergeCell ref="B98:B104"/>
    <mergeCell ref="A106:A109"/>
    <mergeCell ref="B106:B109"/>
    <mergeCell ref="A83:A84"/>
    <mergeCell ref="B83:B84"/>
    <mergeCell ref="A85:A86"/>
    <mergeCell ref="B85:B86"/>
    <mergeCell ref="A87:A88"/>
    <mergeCell ref="B87:B88"/>
    <mergeCell ref="A62:A71"/>
    <mergeCell ref="B62:B71"/>
    <mergeCell ref="A72:A78"/>
    <mergeCell ref="B72:B78"/>
    <mergeCell ref="A79:A82"/>
    <mergeCell ref="B79:B82"/>
    <mergeCell ref="A51:A53"/>
    <mergeCell ref="B51:B53"/>
    <mergeCell ref="A55:A56"/>
    <mergeCell ref="B55:B56"/>
    <mergeCell ref="A57:A60"/>
    <mergeCell ref="B57:B60"/>
    <mergeCell ref="A12:B12"/>
    <mergeCell ref="C12:D12"/>
    <mergeCell ref="A13:A40"/>
    <mergeCell ref="B13:B40"/>
    <mergeCell ref="A44:A47"/>
    <mergeCell ref="B44:B47"/>
    <mergeCell ref="A6:I6"/>
    <mergeCell ref="A7:I7"/>
    <mergeCell ref="A9:B11"/>
    <mergeCell ref="C9:D9"/>
    <mergeCell ref="E9:I9"/>
    <mergeCell ref="C10:D11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I258"/>
  <sheetViews>
    <sheetView showGridLines="0" topLeftCell="C1" workbookViewId="0">
      <selection activeCell="H12" sqref="H12"/>
    </sheetView>
  </sheetViews>
  <sheetFormatPr defaultRowHeight="13.5" x14ac:dyDescent="0.25"/>
  <cols>
    <col min="1" max="1" width="5.5703125" style="13" customWidth="1"/>
    <col min="2" max="2" width="53.140625" style="13" bestFit="1" customWidth="1"/>
    <col min="3" max="3" width="4.42578125" style="13" bestFit="1" customWidth="1"/>
    <col min="4" max="4" width="45.140625" style="13" bestFit="1" customWidth="1"/>
    <col min="5" max="5" width="10.140625" style="13" bestFit="1" customWidth="1"/>
    <col min="6" max="6" width="53.140625" style="13" bestFit="1" customWidth="1"/>
    <col min="7" max="9" width="20.5703125" style="13" customWidth="1"/>
    <col min="10" max="16384" width="9.140625" style="13"/>
  </cols>
  <sheetData>
    <row r="1" spans="1:9" ht="20.25" x14ac:dyDescent="0.25">
      <c r="A1" s="51" t="s">
        <v>1312</v>
      </c>
    </row>
    <row r="3" spans="1:9" x14ac:dyDescent="0.25">
      <c r="A3" s="29" t="s">
        <v>0</v>
      </c>
    </row>
    <row r="4" spans="1:9" x14ac:dyDescent="0.25">
      <c r="A4" s="29" t="s">
        <v>163</v>
      </c>
    </row>
    <row r="6" spans="1:9" x14ac:dyDescent="0.25">
      <c r="A6" s="152" t="s">
        <v>2</v>
      </c>
      <c r="B6" s="152"/>
      <c r="C6" s="152"/>
      <c r="D6" s="152"/>
      <c r="E6" s="152"/>
      <c r="F6" s="152"/>
      <c r="G6" s="152"/>
      <c r="H6" s="152"/>
      <c r="I6" s="152"/>
    </row>
    <row r="7" spans="1:9" x14ac:dyDescent="0.25">
      <c r="A7" s="153" t="s">
        <v>152</v>
      </c>
      <c r="B7" s="153"/>
      <c r="C7" s="153"/>
      <c r="D7" s="153"/>
      <c r="E7" s="153"/>
      <c r="F7" s="153"/>
      <c r="G7" s="153"/>
      <c r="H7" s="153"/>
      <c r="I7" s="153"/>
    </row>
    <row r="9" spans="1:9" ht="14.25" x14ac:dyDescent="0.3">
      <c r="A9" s="160" t="s">
        <v>4</v>
      </c>
      <c r="B9" s="160"/>
      <c r="C9" s="160" t="s">
        <v>164</v>
      </c>
      <c r="D9" s="160"/>
      <c r="E9" s="160" t="s">
        <v>5</v>
      </c>
      <c r="F9" s="160"/>
      <c r="G9" s="172" t="s">
        <v>6</v>
      </c>
      <c r="H9" s="172"/>
      <c r="I9" s="172"/>
    </row>
    <row r="10" spans="1:9" ht="14.25" x14ac:dyDescent="0.3">
      <c r="A10" s="160"/>
      <c r="B10" s="160"/>
      <c r="C10" s="160"/>
      <c r="D10" s="160"/>
      <c r="E10" s="158" t="s">
        <v>165</v>
      </c>
      <c r="F10" s="158"/>
      <c r="G10" s="30" t="s">
        <v>166</v>
      </c>
      <c r="H10" s="30" t="s">
        <v>167</v>
      </c>
      <c r="I10" s="31" t="s">
        <v>168</v>
      </c>
    </row>
    <row r="11" spans="1:9" ht="40.5" x14ac:dyDescent="0.3">
      <c r="A11" s="160"/>
      <c r="B11" s="160"/>
      <c r="C11" s="160"/>
      <c r="D11" s="160"/>
      <c r="E11" s="158"/>
      <c r="F11" s="158"/>
      <c r="G11" s="30" t="s">
        <v>169</v>
      </c>
      <c r="H11" s="30" t="s">
        <v>170</v>
      </c>
      <c r="I11" s="31" t="s">
        <v>171</v>
      </c>
    </row>
    <row r="12" spans="1:9" ht="12" customHeight="1" x14ac:dyDescent="0.25">
      <c r="A12" s="165"/>
      <c r="B12" s="165"/>
      <c r="C12" s="166" t="s">
        <v>842</v>
      </c>
      <c r="D12" s="167"/>
      <c r="E12" s="167"/>
      <c r="F12" s="168"/>
      <c r="G12" s="12">
        <f t="shared" ref="G12:H12" si="0">SUM(G13:G242)</f>
        <v>412313732.3549999</v>
      </c>
      <c r="H12" s="12">
        <f t="shared" si="0"/>
        <v>412313732.3549999</v>
      </c>
      <c r="I12" s="12">
        <f>SUM(I13:I242)</f>
        <v>407863494.2658599</v>
      </c>
    </row>
    <row r="13" spans="1:9" x14ac:dyDescent="0.25">
      <c r="A13" s="32" t="s">
        <v>51</v>
      </c>
      <c r="B13" s="24" t="s">
        <v>127</v>
      </c>
      <c r="C13" s="24" t="s">
        <v>178</v>
      </c>
      <c r="D13" s="24" t="s">
        <v>179</v>
      </c>
      <c r="E13" s="24" t="s">
        <v>180</v>
      </c>
      <c r="F13" s="24" t="s">
        <v>181</v>
      </c>
      <c r="G13" s="15"/>
      <c r="H13" s="15"/>
      <c r="I13" s="16">
        <v>2131.5226400000001</v>
      </c>
    </row>
    <row r="14" spans="1:9" x14ac:dyDescent="0.25">
      <c r="A14" s="174" t="s">
        <v>53</v>
      </c>
      <c r="B14" s="179" t="s">
        <v>75</v>
      </c>
      <c r="C14" s="179" t="s">
        <v>172</v>
      </c>
      <c r="D14" s="179" t="s">
        <v>173</v>
      </c>
      <c r="E14" s="24" t="s">
        <v>182</v>
      </c>
      <c r="F14" s="24" t="s">
        <v>183</v>
      </c>
      <c r="G14" s="15">
        <v>3706.5720000000001</v>
      </c>
      <c r="H14" s="15">
        <v>3706.5720000000001</v>
      </c>
      <c r="I14" s="16">
        <v>3744.9026100000001</v>
      </c>
    </row>
    <row r="15" spans="1:9" x14ac:dyDescent="0.25">
      <c r="A15" s="174"/>
      <c r="B15" s="179"/>
      <c r="C15" s="179"/>
      <c r="D15" s="179"/>
      <c r="E15" s="24" t="s">
        <v>184</v>
      </c>
      <c r="F15" s="24" t="s">
        <v>185</v>
      </c>
      <c r="G15" s="15">
        <v>27855.588</v>
      </c>
      <c r="H15" s="15">
        <v>27855.588</v>
      </c>
      <c r="I15" s="16">
        <v>29442.20406</v>
      </c>
    </row>
    <row r="16" spans="1:9" x14ac:dyDescent="0.25">
      <c r="A16" s="174"/>
      <c r="B16" s="179"/>
      <c r="C16" s="179"/>
      <c r="D16" s="179"/>
      <c r="E16" s="24" t="s">
        <v>186</v>
      </c>
      <c r="F16" s="24" t="s">
        <v>187</v>
      </c>
      <c r="G16" s="15">
        <v>3924.42</v>
      </c>
      <c r="H16" s="15">
        <v>3924.42</v>
      </c>
      <c r="I16" s="16">
        <v>4823.9643599999999</v>
      </c>
    </row>
    <row r="17" spans="1:9" x14ac:dyDescent="0.25">
      <c r="A17" s="174"/>
      <c r="B17" s="179"/>
      <c r="C17" s="179"/>
      <c r="D17" s="179"/>
      <c r="E17" s="24" t="s">
        <v>188</v>
      </c>
      <c r="F17" s="24" t="s">
        <v>189</v>
      </c>
      <c r="G17" s="15">
        <v>14647.188</v>
      </c>
      <c r="H17" s="15">
        <v>14647.188</v>
      </c>
      <c r="I17" s="16">
        <v>19755.914639999999</v>
      </c>
    </row>
    <row r="18" spans="1:9" x14ac:dyDescent="0.25">
      <c r="A18" s="174"/>
      <c r="B18" s="179"/>
      <c r="C18" s="179"/>
      <c r="D18" s="179"/>
      <c r="E18" s="24" t="s">
        <v>190</v>
      </c>
      <c r="F18" s="24" t="s">
        <v>191</v>
      </c>
      <c r="G18" s="15">
        <v>812406.46799999999</v>
      </c>
      <c r="H18" s="15">
        <v>812406.46799999999</v>
      </c>
      <c r="I18" s="16">
        <v>1128440.7256499999</v>
      </c>
    </row>
    <row r="19" spans="1:9" x14ac:dyDescent="0.25">
      <c r="A19" s="32" t="s">
        <v>10</v>
      </c>
      <c r="B19" s="24" t="s">
        <v>76</v>
      </c>
      <c r="C19" s="24" t="s">
        <v>172</v>
      </c>
      <c r="D19" s="24" t="s">
        <v>173</v>
      </c>
      <c r="E19" s="24" t="s">
        <v>192</v>
      </c>
      <c r="F19" s="24" t="s">
        <v>193</v>
      </c>
      <c r="G19" s="15">
        <v>1458007.51</v>
      </c>
      <c r="H19" s="15">
        <v>1458007.51</v>
      </c>
      <c r="I19" s="16">
        <v>1495216.78635</v>
      </c>
    </row>
    <row r="20" spans="1:9" x14ac:dyDescent="0.25">
      <c r="A20" s="174" t="s">
        <v>79</v>
      </c>
      <c r="B20" s="179" t="s">
        <v>80</v>
      </c>
      <c r="C20" s="24" t="s">
        <v>194</v>
      </c>
      <c r="D20" s="24" t="s">
        <v>195</v>
      </c>
      <c r="E20" s="24" t="s">
        <v>196</v>
      </c>
      <c r="F20" s="24" t="s">
        <v>197</v>
      </c>
      <c r="G20" s="15">
        <v>4.9610000000000003</v>
      </c>
      <c r="H20" s="15">
        <v>4.9610000000000003</v>
      </c>
      <c r="I20" s="16">
        <v>85.797430000000006</v>
      </c>
    </row>
    <row r="21" spans="1:9" x14ac:dyDescent="0.25">
      <c r="A21" s="174"/>
      <c r="B21" s="179"/>
      <c r="C21" s="179" t="s">
        <v>178</v>
      </c>
      <c r="D21" s="179" t="s">
        <v>179</v>
      </c>
      <c r="E21" s="24" t="s">
        <v>765</v>
      </c>
      <c r="F21" s="24" t="s">
        <v>766</v>
      </c>
      <c r="G21" s="15">
        <v>976.572</v>
      </c>
      <c r="H21" s="15">
        <v>976.572</v>
      </c>
      <c r="I21" s="16"/>
    </row>
    <row r="22" spans="1:9" x14ac:dyDescent="0.25">
      <c r="A22" s="174"/>
      <c r="B22" s="179"/>
      <c r="C22" s="179"/>
      <c r="D22" s="179"/>
      <c r="E22" s="24" t="s">
        <v>198</v>
      </c>
      <c r="F22" s="24" t="s">
        <v>199</v>
      </c>
      <c r="G22" s="15">
        <v>15568.38</v>
      </c>
      <c r="H22" s="15">
        <v>15568.38</v>
      </c>
      <c r="I22" s="16">
        <v>84473.371679999997</v>
      </c>
    </row>
    <row r="23" spans="1:9" x14ac:dyDescent="0.25">
      <c r="A23" s="174"/>
      <c r="B23" s="179"/>
      <c r="C23" s="179"/>
      <c r="D23" s="179"/>
      <c r="E23" s="24" t="s">
        <v>200</v>
      </c>
      <c r="F23" s="24" t="s">
        <v>201</v>
      </c>
      <c r="G23" s="15">
        <v>5353.05</v>
      </c>
      <c r="H23" s="15">
        <v>5353.05</v>
      </c>
      <c r="I23" s="16">
        <v>1590.4299699999999</v>
      </c>
    </row>
    <row r="24" spans="1:9" x14ac:dyDescent="0.25">
      <c r="A24" s="174" t="s">
        <v>83</v>
      </c>
      <c r="B24" s="179" t="s">
        <v>84</v>
      </c>
      <c r="C24" s="179" t="s">
        <v>172</v>
      </c>
      <c r="D24" s="179" t="s">
        <v>173</v>
      </c>
      <c r="E24" s="24" t="s">
        <v>202</v>
      </c>
      <c r="F24" s="24" t="s">
        <v>203</v>
      </c>
      <c r="G24" s="15">
        <v>17780658.750999998</v>
      </c>
      <c r="H24" s="15">
        <v>17780658.750999998</v>
      </c>
      <c r="I24" s="16">
        <v>19184023.551729999</v>
      </c>
    </row>
    <row r="25" spans="1:9" x14ac:dyDescent="0.25">
      <c r="A25" s="174"/>
      <c r="B25" s="179"/>
      <c r="C25" s="179"/>
      <c r="D25" s="179"/>
      <c r="E25" s="24" t="s">
        <v>204</v>
      </c>
      <c r="F25" s="24" t="s">
        <v>205</v>
      </c>
      <c r="G25" s="15"/>
      <c r="H25" s="15"/>
      <c r="I25" s="16">
        <v>19580.027340000001</v>
      </c>
    </row>
    <row r="26" spans="1:9" x14ac:dyDescent="0.25">
      <c r="A26" s="174"/>
      <c r="B26" s="179"/>
      <c r="C26" s="179" t="s">
        <v>194</v>
      </c>
      <c r="D26" s="179" t="s">
        <v>195</v>
      </c>
      <c r="E26" s="24" t="s">
        <v>206</v>
      </c>
      <c r="F26" s="24" t="s">
        <v>207</v>
      </c>
      <c r="G26" s="15">
        <v>12036.164000000001</v>
      </c>
      <c r="H26" s="15">
        <v>12036.164000000001</v>
      </c>
      <c r="I26" s="16">
        <v>4633.5342099999998</v>
      </c>
    </row>
    <row r="27" spans="1:9" x14ac:dyDescent="0.25">
      <c r="A27" s="174"/>
      <c r="B27" s="179"/>
      <c r="C27" s="179"/>
      <c r="D27" s="179"/>
      <c r="E27" s="24" t="s">
        <v>208</v>
      </c>
      <c r="F27" s="24" t="s">
        <v>209</v>
      </c>
      <c r="G27" s="15"/>
      <c r="H27" s="15"/>
      <c r="I27" s="16">
        <v>0.10604</v>
      </c>
    </row>
    <row r="28" spans="1:9" x14ac:dyDescent="0.25">
      <c r="A28" s="174"/>
      <c r="B28" s="179"/>
      <c r="C28" s="179"/>
      <c r="D28" s="179"/>
      <c r="E28" s="24" t="s">
        <v>210</v>
      </c>
      <c r="F28" s="24" t="s">
        <v>211</v>
      </c>
      <c r="G28" s="15">
        <v>10540.112999999999</v>
      </c>
      <c r="H28" s="15">
        <v>10540.112999999999</v>
      </c>
      <c r="I28" s="16">
        <v>2451.6503200000002</v>
      </c>
    </row>
    <row r="29" spans="1:9" x14ac:dyDescent="0.25">
      <c r="A29" s="174"/>
      <c r="B29" s="179"/>
      <c r="C29" s="179"/>
      <c r="D29" s="179"/>
      <c r="E29" s="24" t="s">
        <v>212</v>
      </c>
      <c r="F29" s="24" t="s">
        <v>213</v>
      </c>
      <c r="G29" s="15">
        <v>2560.7820000000002</v>
      </c>
      <c r="H29" s="15">
        <v>2560.7820000000002</v>
      </c>
      <c r="I29" s="16">
        <v>604.99594999999999</v>
      </c>
    </row>
    <row r="30" spans="1:9" x14ac:dyDescent="0.25">
      <c r="A30" s="174"/>
      <c r="B30" s="179"/>
      <c r="C30" s="179"/>
      <c r="D30" s="179"/>
      <c r="E30" s="24" t="s">
        <v>214</v>
      </c>
      <c r="F30" s="24" t="s">
        <v>215</v>
      </c>
      <c r="G30" s="15">
        <v>132412.23800000001</v>
      </c>
      <c r="H30" s="15">
        <v>132412.23800000001</v>
      </c>
      <c r="I30" s="16">
        <v>117946.82068999999</v>
      </c>
    </row>
    <row r="31" spans="1:9" x14ac:dyDescent="0.25">
      <c r="A31" s="174"/>
      <c r="B31" s="179"/>
      <c r="C31" s="179" t="s">
        <v>216</v>
      </c>
      <c r="D31" s="179" t="s">
        <v>217</v>
      </c>
      <c r="E31" s="24" t="s">
        <v>218</v>
      </c>
      <c r="F31" s="24" t="s">
        <v>219</v>
      </c>
      <c r="G31" s="15"/>
      <c r="H31" s="15"/>
      <c r="I31" s="16">
        <v>19.6557</v>
      </c>
    </row>
    <row r="32" spans="1:9" x14ac:dyDescent="0.25">
      <c r="A32" s="174"/>
      <c r="B32" s="179"/>
      <c r="C32" s="179"/>
      <c r="D32" s="179"/>
      <c r="E32" s="24" t="s">
        <v>742</v>
      </c>
      <c r="F32" s="24" t="s">
        <v>743</v>
      </c>
      <c r="G32" s="15">
        <v>178600</v>
      </c>
      <c r="H32" s="15">
        <v>178600</v>
      </c>
      <c r="I32" s="16"/>
    </row>
    <row r="33" spans="1:9" x14ac:dyDescent="0.25">
      <c r="A33" s="174"/>
      <c r="B33" s="179"/>
      <c r="C33" s="179" t="s">
        <v>220</v>
      </c>
      <c r="D33" s="179" t="s">
        <v>221</v>
      </c>
      <c r="E33" s="24" t="s">
        <v>222</v>
      </c>
      <c r="F33" s="24" t="s">
        <v>223</v>
      </c>
      <c r="G33" s="15">
        <v>62247.487999999998</v>
      </c>
      <c r="H33" s="15">
        <v>62247.487999999998</v>
      </c>
      <c r="I33" s="16">
        <v>44837.378519999998</v>
      </c>
    </row>
    <row r="34" spans="1:9" x14ac:dyDescent="0.25">
      <c r="A34" s="174"/>
      <c r="B34" s="179"/>
      <c r="C34" s="179"/>
      <c r="D34" s="179"/>
      <c r="E34" s="24" t="s">
        <v>224</v>
      </c>
      <c r="F34" s="24" t="s">
        <v>225</v>
      </c>
      <c r="G34" s="15"/>
      <c r="H34" s="15"/>
      <c r="I34" s="16">
        <v>4391.9603800000004</v>
      </c>
    </row>
    <row r="35" spans="1:9" x14ac:dyDescent="0.25">
      <c r="A35" s="174"/>
      <c r="B35" s="179"/>
      <c r="C35" s="24" t="s">
        <v>226</v>
      </c>
      <c r="D35" s="24" t="s">
        <v>173</v>
      </c>
      <c r="E35" s="24" t="s">
        <v>227</v>
      </c>
      <c r="F35" s="24" t="s">
        <v>203</v>
      </c>
      <c r="G35" s="15"/>
      <c r="H35" s="15"/>
      <c r="I35" s="16"/>
    </row>
    <row r="36" spans="1:9" x14ac:dyDescent="0.25">
      <c r="A36" s="174"/>
      <c r="B36" s="179"/>
      <c r="C36" s="24" t="s">
        <v>228</v>
      </c>
      <c r="D36" s="24" t="s">
        <v>195</v>
      </c>
      <c r="E36" s="24" t="s">
        <v>229</v>
      </c>
      <c r="F36" s="24" t="s">
        <v>215</v>
      </c>
      <c r="G36" s="15"/>
      <c r="H36" s="15"/>
      <c r="I36" s="16"/>
    </row>
    <row r="37" spans="1:9" x14ac:dyDescent="0.25">
      <c r="A37" s="32" t="s">
        <v>91</v>
      </c>
      <c r="B37" s="24" t="s">
        <v>92</v>
      </c>
      <c r="C37" s="24" t="s">
        <v>234</v>
      </c>
      <c r="D37" s="24" t="s">
        <v>235</v>
      </c>
      <c r="E37" s="24" t="s">
        <v>236</v>
      </c>
      <c r="F37" s="24" t="s">
        <v>237</v>
      </c>
      <c r="G37" s="15">
        <v>74391</v>
      </c>
      <c r="H37" s="15">
        <v>74391</v>
      </c>
      <c r="I37" s="16"/>
    </row>
    <row r="38" spans="1:9" x14ac:dyDescent="0.25">
      <c r="A38" s="32" t="s">
        <v>150</v>
      </c>
      <c r="B38" s="24" t="s">
        <v>151</v>
      </c>
      <c r="C38" s="24" t="s">
        <v>234</v>
      </c>
      <c r="D38" s="24" t="s">
        <v>235</v>
      </c>
      <c r="E38" s="24" t="s">
        <v>236</v>
      </c>
      <c r="F38" s="24" t="s">
        <v>237</v>
      </c>
      <c r="G38" s="15">
        <v>880.005</v>
      </c>
      <c r="H38" s="15">
        <v>880.005</v>
      </c>
      <c r="I38" s="16"/>
    </row>
    <row r="39" spans="1:9" x14ac:dyDescent="0.25">
      <c r="A39" s="174" t="s">
        <v>93</v>
      </c>
      <c r="B39" s="179" t="s">
        <v>94</v>
      </c>
      <c r="C39" s="179" t="s">
        <v>238</v>
      </c>
      <c r="D39" s="179" t="s">
        <v>239</v>
      </c>
      <c r="E39" s="24" t="s">
        <v>240</v>
      </c>
      <c r="F39" s="24" t="s">
        <v>241</v>
      </c>
      <c r="G39" s="15">
        <v>10780.913</v>
      </c>
      <c r="H39" s="15">
        <v>10780.913</v>
      </c>
      <c r="I39" s="16">
        <v>10586.22032</v>
      </c>
    </row>
    <row r="40" spans="1:9" x14ac:dyDescent="0.25">
      <c r="A40" s="174"/>
      <c r="B40" s="179"/>
      <c r="C40" s="179"/>
      <c r="D40" s="179"/>
      <c r="E40" s="24" t="s">
        <v>242</v>
      </c>
      <c r="F40" s="24" t="s">
        <v>243</v>
      </c>
      <c r="G40" s="15">
        <v>233.74</v>
      </c>
      <c r="H40" s="15">
        <v>233.74</v>
      </c>
      <c r="I40" s="16">
        <v>233.92787999999999</v>
      </c>
    </row>
    <row r="41" spans="1:9" x14ac:dyDescent="0.25">
      <c r="A41" s="174"/>
      <c r="B41" s="179"/>
      <c r="C41" s="179"/>
      <c r="D41" s="179"/>
      <c r="E41" s="24" t="s">
        <v>246</v>
      </c>
      <c r="F41" s="24" t="s">
        <v>247</v>
      </c>
      <c r="G41" s="15">
        <v>2576.317</v>
      </c>
      <c r="H41" s="15">
        <v>2576.317</v>
      </c>
      <c r="I41" s="16">
        <v>2421.0467199999998</v>
      </c>
    </row>
    <row r="42" spans="1:9" x14ac:dyDescent="0.25">
      <c r="A42" s="174"/>
      <c r="B42" s="179"/>
      <c r="C42" s="24" t="s">
        <v>248</v>
      </c>
      <c r="D42" s="24" t="s">
        <v>249</v>
      </c>
      <c r="E42" s="24" t="s">
        <v>744</v>
      </c>
      <c r="F42" s="24" t="s">
        <v>745</v>
      </c>
      <c r="G42" s="15">
        <v>226.46600000000001</v>
      </c>
      <c r="H42" s="15">
        <v>226.46600000000001</v>
      </c>
      <c r="I42" s="16">
        <v>584.08617000000004</v>
      </c>
    </row>
    <row r="43" spans="1:9" x14ac:dyDescent="0.25">
      <c r="A43" s="174"/>
      <c r="B43" s="179"/>
      <c r="C43" s="24" t="s">
        <v>252</v>
      </c>
      <c r="D43" s="24" t="s">
        <v>253</v>
      </c>
      <c r="E43" s="24" t="s">
        <v>254</v>
      </c>
      <c r="F43" s="24" t="s">
        <v>255</v>
      </c>
      <c r="G43" s="15">
        <v>223.44800000000001</v>
      </c>
      <c r="H43" s="15">
        <v>223.44800000000001</v>
      </c>
      <c r="I43" s="16">
        <v>205.28591</v>
      </c>
    </row>
    <row r="44" spans="1:9" x14ac:dyDescent="0.25">
      <c r="A44" s="174"/>
      <c r="B44" s="179"/>
      <c r="C44" s="24" t="s">
        <v>767</v>
      </c>
      <c r="D44" s="24" t="s">
        <v>768</v>
      </c>
      <c r="E44" s="24" t="s">
        <v>769</v>
      </c>
      <c r="F44" s="24" t="s">
        <v>768</v>
      </c>
      <c r="G44" s="15">
        <v>75.822999999999993</v>
      </c>
      <c r="H44" s="15">
        <v>75.822999999999993</v>
      </c>
      <c r="I44" s="16">
        <v>17.865200000000002</v>
      </c>
    </row>
    <row r="45" spans="1:9" x14ac:dyDescent="0.25">
      <c r="A45" s="174"/>
      <c r="B45" s="179"/>
      <c r="C45" s="179" t="s">
        <v>264</v>
      </c>
      <c r="D45" s="179" t="s">
        <v>265</v>
      </c>
      <c r="E45" s="24" t="s">
        <v>266</v>
      </c>
      <c r="F45" s="24" t="s">
        <v>267</v>
      </c>
      <c r="G45" s="15">
        <v>2418.7179999999998</v>
      </c>
      <c r="H45" s="15">
        <v>2418.7179999999998</v>
      </c>
      <c r="I45" s="16">
        <v>314.93535000000003</v>
      </c>
    </row>
    <row r="46" spans="1:9" x14ac:dyDescent="0.25">
      <c r="A46" s="174"/>
      <c r="B46" s="179"/>
      <c r="C46" s="179"/>
      <c r="D46" s="179"/>
      <c r="E46" s="24" t="s">
        <v>770</v>
      </c>
      <c r="F46" s="24" t="s">
        <v>771</v>
      </c>
      <c r="G46" s="15"/>
      <c r="H46" s="15"/>
      <c r="I46" s="16">
        <v>6.6210000000000005E-2</v>
      </c>
    </row>
    <row r="47" spans="1:9" x14ac:dyDescent="0.25">
      <c r="A47" s="174"/>
      <c r="B47" s="179"/>
      <c r="C47" s="179" t="s">
        <v>230</v>
      </c>
      <c r="D47" s="179" t="s">
        <v>231</v>
      </c>
      <c r="E47" s="24" t="s">
        <v>792</v>
      </c>
      <c r="F47" s="24" t="s">
        <v>793</v>
      </c>
      <c r="G47" s="15"/>
      <c r="H47" s="15"/>
      <c r="I47" s="16">
        <v>200.15</v>
      </c>
    </row>
    <row r="48" spans="1:9" x14ac:dyDescent="0.25">
      <c r="A48" s="174"/>
      <c r="B48" s="179"/>
      <c r="C48" s="179"/>
      <c r="D48" s="179"/>
      <c r="E48" s="24" t="s">
        <v>268</v>
      </c>
      <c r="F48" s="24" t="s">
        <v>269</v>
      </c>
      <c r="G48" s="15"/>
      <c r="H48" s="15"/>
      <c r="I48" s="16">
        <v>1.5748899999999999</v>
      </c>
    </row>
    <row r="49" spans="1:9" x14ac:dyDescent="0.25">
      <c r="A49" s="174"/>
      <c r="B49" s="179"/>
      <c r="C49" s="179"/>
      <c r="D49" s="179"/>
      <c r="E49" s="24" t="s">
        <v>270</v>
      </c>
      <c r="F49" s="24" t="s">
        <v>271</v>
      </c>
      <c r="G49" s="15">
        <v>307.62700000000001</v>
      </c>
      <c r="H49" s="15">
        <v>307.62700000000001</v>
      </c>
      <c r="I49" s="16">
        <v>2.6027300000000002</v>
      </c>
    </row>
    <row r="50" spans="1:9" x14ac:dyDescent="0.25">
      <c r="A50" s="174"/>
      <c r="B50" s="179"/>
      <c r="C50" s="179"/>
      <c r="D50" s="179"/>
      <c r="E50" s="24" t="s">
        <v>272</v>
      </c>
      <c r="F50" s="24" t="s">
        <v>273</v>
      </c>
      <c r="G50" s="15">
        <v>21795.244999999999</v>
      </c>
      <c r="H50" s="15">
        <v>21795.244999999999</v>
      </c>
      <c r="I50" s="16"/>
    </row>
    <row r="51" spans="1:9" x14ac:dyDescent="0.25">
      <c r="A51" s="174"/>
      <c r="B51" s="179"/>
      <c r="C51" s="179"/>
      <c r="D51" s="179"/>
      <c r="E51" s="24" t="s">
        <v>276</v>
      </c>
      <c r="F51" s="24" t="s">
        <v>277</v>
      </c>
      <c r="G51" s="15">
        <v>288.02600000000001</v>
      </c>
      <c r="H51" s="15">
        <v>288.02600000000001</v>
      </c>
      <c r="I51" s="16">
        <v>290.95316000000003</v>
      </c>
    </row>
    <row r="52" spans="1:9" x14ac:dyDescent="0.25">
      <c r="A52" s="174"/>
      <c r="B52" s="179"/>
      <c r="C52" s="179"/>
      <c r="D52" s="179"/>
      <c r="E52" s="24" t="s">
        <v>278</v>
      </c>
      <c r="F52" s="24" t="s">
        <v>279</v>
      </c>
      <c r="G52" s="15">
        <v>198.26</v>
      </c>
      <c r="H52" s="15">
        <v>198.26</v>
      </c>
      <c r="I52" s="16">
        <v>391.39422999999999</v>
      </c>
    </row>
    <row r="53" spans="1:9" x14ac:dyDescent="0.25">
      <c r="A53" s="174"/>
      <c r="B53" s="179"/>
      <c r="C53" s="179"/>
      <c r="D53" s="179"/>
      <c r="E53" s="24" t="s">
        <v>280</v>
      </c>
      <c r="F53" s="24" t="s">
        <v>281</v>
      </c>
      <c r="G53" s="15">
        <v>103383.19</v>
      </c>
      <c r="H53" s="15">
        <v>103383.19</v>
      </c>
      <c r="I53" s="16">
        <v>34499.898639999999</v>
      </c>
    </row>
    <row r="54" spans="1:9" x14ac:dyDescent="0.25">
      <c r="A54" s="174"/>
      <c r="B54" s="179"/>
      <c r="C54" s="179"/>
      <c r="D54" s="179"/>
      <c r="E54" s="24" t="s">
        <v>282</v>
      </c>
      <c r="F54" s="24" t="s">
        <v>283</v>
      </c>
      <c r="G54" s="15">
        <v>3489.7260000000001</v>
      </c>
      <c r="H54" s="15">
        <v>3489.7260000000001</v>
      </c>
      <c r="I54" s="16"/>
    </row>
    <row r="55" spans="1:9" x14ac:dyDescent="0.25">
      <c r="A55" s="174"/>
      <c r="B55" s="179"/>
      <c r="C55" s="179"/>
      <c r="D55" s="179"/>
      <c r="E55" s="24" t="s">
        <v>284</v>
      </c>
      <c r="F55" s="24" t="s">
        <v>285</v>
      </c>
      <c r="G55" s="15">
        <v>4063.5680000000002</v>
      </c>
      <c r="H55" s="15">
        <v>4063.5680000000002</v>
      </c>
      <c r="I55" s="16">
        <v>3524.1626999999999</v>
      </c>
    </row>
    <row r="56" spans="1:9" x14ac:dyDescent="0.25">
      <c r="A56" s="174"/>
      <c r="B56" s="179"/>
      <c r="C56" s="179"/>
      <c r="D56" s="179"/>
      <c r="E56" s="24" t="s">
        <v>286</v>
      </c>
      <c r="F56" s="24" t="s">
        <v>287</v>
      </c>
      <c r="G56" s="15">
        <v>527.81899999999996</v>
      </c>
      <c r="H56" s="15">
        <v>527.81899999999996</v>
      </c>
      <c r="I56" s="16">
        <v>490.17095</v>
      </c>
    </row>
    <row r="57" spans="1:9" x14ac:dyDescent="0.25">
      <c r="A57" s="174"/>
      <c r="B57" s="179"/>
      <c r="C57" s="179"/>
      <c r="D57" s="179"/>
      <c r="E57" s="24" t="s">
        <v>288</v>
      </c>
      <c r="F57" s="24" t="s">
        <v>289</v>
      </c>
      <c r="G57" s="15">
        <v>73.221999999999994</v>
      </c>
      <c r="H57" s="15">
        <v>73.221999999999994</v>
      </c>
      <c r="I57" s="16">
        <v>76.459999999999994</v>
      </c>
    </row>
    <row r="58" spans="1:9" x14ac:dyDescent="0.25">
      <c r="A58" s="174"/>
      <c r="B58" s="179"/>
      <c r="C58" s="179"/>
      <c r="D58" s="179"/>
      <c r="E58" s="24" t="s">
        <v>290</v>
      </c>
      <c r="F58" s="24" t="s">
        <v>291</v>
      </c>
      <c r="G58" s="15">
        <v>678.62199999999996</v>
      </c>
      <c r="H58" s="15">
        <v>678.62199999999996</v>
      </c>
      <c r="I58" s="16">
        <v>575.62</v>
      </c>
    </row>
    <row r="59" spans="1:9" x14ac:dyDescent="0.25">
      <c r="A59" s="174"/>
      <c r="B59" s="179"/>
      <c r="C59" s="179"/>
      <c r="D59" s="179"/>
      <c r="E59" s="24" t="s">
        <v>292</v>
      </c>
      <c r="F59" s="24" t="s">
        <v>293</v>
      </c>
      <c r="G59" s="15">
        <v>0.32400000000000001</v>
      </c>
      <c r="H59" s="15">
        <v>0.32400000000000001</v>
      </c>
      <c r="I59" s="16"/>
    </row>
    <row r="60" spans="1:9" x14ac:dyDescent="0.25">
      <c r="A60" s="174"/>
      <c r="B60" s="179"/>
      <c r="C60" s="179"/>
      <c r="D60" s="179"/>
      <c r="E60" s="24" t="s">
        <v>294</v>
      </c>
      <c r="F60" s="24" t="s">
        <v>295</v>
      </c>
      <c r="G60" s="15">
        <v>364.91399999999999</v>
      </c>
      <c r="H60" s="15">
        <v>364.91399999999999</v>
      </c>
      <c r="I60" s="16">
        <v>229.86206000000001</v>
      </c>
    </row>
    <row r="61" spans="1:9" x14ac:dyDescent="0.25">
      <c r="A61" s="174"/>
      <c r="B61" s="179"/>
      <c r="C61" s="179"/>
      <c r="D61" s="179"/>
      <c r="E61" s="24" t="s">
        <v>296</v>
      </c>
      <c r="F61" s="24" t="s">
        <v>297</v>
      </c>
      <c r="G61" s="15">
        <v>89874.97</v>
      </c>
      <c r="H61" s="15">
        <v>89874.97</v>
      </c>
      <c r="I61" s="16">
        <v>28330.16807</v>
      </c>
    </row>
    <row r="62" spans="1:9" x14ac:dyDescent="0.25">
      <c r="A62" s="174"/>
      <c r="B62" s="179"/>
      <c r="C62" s="179"/>
      <c r="D62" s="179"/>
      <c r="E62" s="24" t="s">
        <v>298</v>
      </c>
      <c r="F62" s="24" t="s">
        <v>299</v>
      </c>
      <c r="G62" s="15">
        <v>792.678</v>
      </c>
      <c r="H62" s="15">
        <v>792.678</v>
      </c>
      <c r="I62" s="16">
        <v>276.3698</v>
      </c>
    </row>
    <row r="63" spans="1:9" x14ac:dyDescent="0.25">
      <c r="A63" s="174"/>
      <c r="B63" s="179"/>
      <c r="C63" s="179"/>
      <c r="D63" s="179"/>
      <c r="E63" s="24" t="s">
        <v>300</v>
      </c>
      <c r="F63" s="24" t="s">
        <v>301</v>
      </c>
      <c r="G63" s="15"/>
      <c r="H63" s="15"/>
      <c r="I63" s="16">
        <v>782.89522999999997</v>
      </c>
    </row>
    <row r="64" spans="1:9" x14ac:dyDescent="0.25">
      <c r="A64" s="174"/>
      <c r="B64" s="179"/>
      <c r="C64" s="24" t="s">
        <v>302</v>
      </c>
      <c r="D64" s="24" t="s">
        <v>303</v>
      </c>
      <c r="E64" s="24" t="s">
        <v>304</v>
      </c>
      <c r="F64" s="24" t="s">
        <v>303</v>
      </c>
      <c r="G64" s="15"/>
      <c r="H64" s="15"/>
      <c r="I64" s="16">
        <v>26.32253</v>
      </c>
    </row>
    <row r="65" spans="1:9" x14ac:dyDescent="0.25">
      <c r="A65" s="174"/>
      <c r="B65" s="179"/>
      <c r="C65" s="179" t="s">
        <v>194</v>
      </c>
      <c r="D65" s="179" t="s">
        <v>195</v>
      </c>
      <c r="E65" s="24" t="s">
        <v>307</v>
      </c>
      <c r="F65" s="24" t="s">
        <v>308</v>
      </c>
      <c r="G65" s="15">
        <v>48.789000000000001</v>
      </c>
      <c r="H65" s="15">
        <v>48.789000000000001</v>
      </c>
      <c r="I65" s="16">
        <v>47.375480000000003</v>
      </c>
    </row>
    <row r="66" spans="1:9" x14ac:dyDescent="0.25">
      <c r="A66" s="174"/>
      <c r="B66" s="179"/>
      <c r="C66" s="179"/>
      <c r="D66" s="179"/>
      <c r="E66" s="24" t="s">
        <v>311</v>
      </c>
      <c r="F66" s="24" t="s">
        <v>312</v>
      </c>
      <c r="G66" s="15"/>
      <c r="H66" s="15"/>
      <c r="I66" s="16">
        <v>1.0184500000000001</v>
      </c>
    </row>
    <row r="67" spans="1:9" x14ac:dyDescent="0.25">
      <c r="A67" s="174"/>
      <c r="B67" s="179"/>
      <c r="C67" s="179"/>
      <c r="D67" s="179"/>
      <c r="E67" s="24" t="s">
        <v>313</v>
      </c>
      <c r="F67" s="24" t="s">
        <v>314</v>
      </c>
      <c r="G67" s="15">
        <v>7909.259</v>
      </c>
      <c r="H67" s="15">
        <v>7909.259</v>
      </c>
      <c r="I67" s="16">
        <v>5223.0465700000004</v>
      </c>
    </row>
    <row r="68" spans="1:9" x14ac:dyDescent="0.25">
      <c r="A68" s="174"/>
      <c r="B68" s="179"/>
      <c r="C68" s="179"/>
      <c r="D68" s="179"/>
      <c r="E68" s="24" t="s">
        <v>315</v>
      </c>
      <c r="F68" s="24" t="s">
        <v>316</v>
      </c>
      <c r="G68" s="15">
        <v>42261.574999999997</v>
      </c>
      <c r="H68" s="15">
        <v>42261.574999999997</v>
      </c>
      <c r="I68" s="16">
        <v>30850.302729999999</v>
      </c>
    </row>
    <row r="69" spans="1:9" x14ac:dyDescent="0.25">
      <c r="A69" s="174"/>
      <c r="B69" s="179"/>
      <c r="C69" s="179"/>
      <c r="D69" s="179"/>
      <c r="E69" s="24" t="s">
        <v>317</v>
      </c>
      <c r="F69" s="24" t="s">
        <v>318</v>
      </c>
      <c r="G69" s="15">
        <v>134.90100000000001</v>
      </c>
      <c r="H69" s="15">
        <v>134.90100000000001</v>
      </c>
      <c r="I69" s="16">
        <v>97.485370000000003</v>
      </c>
    </row>
    <row r="70" spans="1:9" x14ac:dyDescent="0.25">
      <c r="A70" s="174"/>
      <c r="B70" s="179"/>
      <c r="C70" s="179"/>
      <c r="D70" s="179"/>
      <c r="E70" s="24" t="s">
        <v>319</v>
      </c>
      <c r="F70" s="24" t="s">
        <v>320</v>
      </c>
      <c r="G70" s="15"/>
      <c r="H70" s="15"/>
      <c r="I70" s="16">
        <v>882.92303000000004</v>
      </c>
    </row>
    <row r="71" spans="1:9" x14ac:dyDescent="0.25">
      <c r="A71" s="174"/>
      <c r="B71" s="179"/>
      <c r="C71" s="179"/>
      <c r="D71" s="179"/>
      <c r="E71" s="24" t="s">
        <v>208</v>
      </c>
      <c r="F71" s="24" t="s">
        <v>209</v>
      </c>
      <c r="G71" s="15">
        <v>3090.3980000000001</v>
      </c>
      <c r="H71" s="15">
        <v>3090.3980000000001</v>
      </c>
      <c r="I71" s="16">
        <v>2829.5877399999999</v>
      </c>
    </row>
    <row r="72" spans="1:9" x14ac:dyDescent="0.25">
      <c r="A72" s="174"/>
      <c r="B72" s="179"/>
      <c r="C72" s="179" t="s">
        <v>216</v>
      </c>
      <c r="D72" s="179" t="s">
        <v>217</v>
      </c>
      <c r="E72" s="24" t="s">
        <v>321</v>
      </c>
      <c r="F72" s="24" t="s">
        <v>322</v>
      </c>
      <c r="G72" s="15">
        <v>952.96900000000005</v>
      </c>
      <c r="H72" s="15">
        <v>952.96900000000005</v>
      </c>
      <c r="I72" s="16">
        <v>27.07489</v>
      </c>
    </row>
    <row r="73" spans="1:9" x14ac:dyDescent="0.25">
      <c r="A73" s="174"/>
      <c r="B73" s="179"/>
      <c r="C73" s="179"/>
      <c r="D73" s="179"/>
      <c r="E73" s="24" t="s">
        <v>325</v>
      </c>
      <c r="F73" s="24" t="s">
        <v>326</v>
      </c>
      <c r="G73" s="15">
        <v>25444.44</v>
      </c>
      <c r="H73" s="15">
        <v>25444.44</v>
      </c>
      <c r="I73" s="16">
        <v>24579.84748</v>
      </c>
    </row>
    <row r="74" spans="1:9" x14ac:dyDescent="0.25">
      <c r="A74" s="174"/>
      <c r="B74" s="179"/>
      <c r="C74" s="179"/>
      <c r="D74" s="179"/>
      <c r="E74" s="24" t="s">
        <v>327</v>
      </c>
      <c r="F74" s="24" t="s">
        <v>328</v>
      </c>
      <c r="G74" s="15">
        <v>14669.967000000001</v>
      </c>
      <c r="H74" s="15">
        <v>14669.967000000001</v>
      </c>
      <c r="I74" s="16">
        <v>10507.883089999999</v>
      </c>
    </row>
    <row r="75" spans="1:9" x14ac:dyDescent="0.25">
      <c r="A75" s="174"/>
      <c r="B75" s="179"/>
      <c r="C75" s="179"/>
      <c r="D75" s="179"/>
      <c r="E75" s="24" t="s">
        <v>329</v>
      </c>
      <c r="F75" s="24" t="s">
        <v>330</v>
      </c>
      <c r="G75" s="15">
        <v>102243.16499999999</v>
      </c>
      <c r="H75" s="15">
        <v>102243.16499999999</v>
      </c>
      <c r="I75" s="16">
        <v>107458.02698</v>
      </c>
    </row>
    <row r="76" spans="1:9" x14ac:dyDescent="0.25">
      <c r="A76" s="174"/>
      <c r="B76" s="179"/>
      <c r="C76" s="179"/>
      <c r="D76" s="179"/>
      <c r="E76" s="24" t="s">
        <v>682</v>
      </c>
      <c r="F76" s="24" t="s">
        <v>683</v>
      </c>
      <c r="G76" s="15">
        <v>4338.067</v>
      </c>
      <c r="H76" s="15">
        <v>4338.067</v>
      </c>
      <c r="I76" s="16">
        <v>653.46750999999995</v>
      </c>
    </row>
    <row r="77" spans="1:9" x14ac:dyDescent="0.25">
      <c r="A77" s="174"/>
      <c r="B77" s="179"/>
      <c r="C77" s="179"/>
      <c r="D77" s="179"/>
      <c r="E77" s="24" t="s">
        <v>742</v>
      </c>
      <c r="F77" s="24" t="s">
        <v>743</v>
      </c>
      <c r="G77" s="15"/>
      <c r="H77" s="15"/>
      <c r="I77" s="16">
        <v>398726.61825</v>
      </c>
    </row>
    <row r="78" spans="1:9" x14ac:dyDescent="0.25">
      <c r="A78" s="174"/>
      <c r="B78" s="179"/>
      <c r="C78" s="179"/>
      <c r="D78" s="179"/>
      <c r="E78" s="24" t="s">
        <v>714</v>
      </c>
      <c r="F78" s="24" t="s">
        <v>367</v>
      </c>
      <c r="G78" s="15"/>
      <c r="H78" s="15"/>
      <c r="I78" s="16">
        <v>13.834</v>
      </c>
    </row>
    <row r="79" spans="1:9" x14ac:dyDescent="0.25">
      <c r="A79" s="174"/>
      <c r="B79" s="179"/>
      <c r="C79" s="24" t="s">
        <v>220</v>
      </c>
      <c r="D79" s="24" t="s">
        <v>221</v>
      </c>
      <c r="E79" s="24" t="s">
        <v>335</v>
      </c>
      <c r="F79" s="24" t="s">
        <v>336</v>
      </c>
      <c r="G79" s="15">
        <v>74.328000000000003</v>
      </c>
      <c r="H79" s="15">
        <v>74.328000000000003</v>
      </c>
      <c r="I79" s="16">
        <v>61.87323</v>
      </c>
    </row>
    <row r="80" spans="1:9" x14ac:dyDescent="0.25">
      <c r="A80" s="174"/>
      <c r="B80" s="179"/>
      <c r="C80" s="179" t="s">
        <v>178</v>
      </c>
      <c r="D80" s="179" t="s">
        <v>179</v>
      </c>
      <c r="E80" s="24" t="s">
        <v>339</v>
      </c>
      <c r="F80" s="24" t="s">
        <v>340</v>
      </c>
      <c r="G80" s="15">
        <v>1570.021</v>
      </c>
      <c r="H80" s="15">
        <v>1570.021</v>
      </c>
      <c r="I80" s="16">
        <v>57.794939999999997</v>
      </c>
    </row>
    <row r="81" spans="1:9" x14ac:dyDescent="0.25">
      <c r="A81" s="174"/>
      <c r="B81" s="179"/>
      <c r="C81" s="179"/>
      <c r="D81" s="179"/>
      <c r="E81" s="24" t="s">
        <v>796</v>
      </c>
      <c r="F81" s="24" t="s">
        <v>797</v>
      </c>
      <c r="G81" s="15">
        <v>500000</v>
      </c>
      <c r="H81" s="15">
        <v>500000</v>
      </c>
      <c r="I81" s="16">
        <v>19766.815139999999</v>
      </c>
    </row>
    <row r="82" spans="1:9" x14ac:dyDescent="0.25">
      <c r="A82" s="174"/>
      <c r="B82" s="179"/>
      <c r="C82" s="179"/>
      <c r="D82" s="179"/>
      <c r="E82" s="24" t="s">
        <v>684</v>
      </c>
      <c r="F82" s="24" t="s">
        <v>685</v>
      </c>
      <c r="G82" s="15">
        <v>2440546.8289999999</v>
      </c>
      <c r="H82" s="15">
        <v>2440546.8289999999</v>
      </c>
      <c r="I82" s="16">
        <v>2540733.8041900001</v>
      </c>
    </row>
    <row r="83" spans="1:9" x14ac:dyDescent="0.25">
      <c r="A83" s="174"/>
      <c r="B83" s="179"/>
      <c r="C83" s="179" t="s">
        <v>343</v>
      </c>
      <c r="D83" s="179" t="s">
        <v>344</v>
      </c>
      <c r="E83" s="24" t="s">
        <v>345</v>
      </c>
      <c r="F83" s="24" t="s">
        <v>346</v>
      </c>
      <c r="G83" s="15"/>
      <c r="H83" s="15"/>
      <c r="I83" s="16">
        <v>132.63300000000001</v>
      </c>
    </row>
    <row r="84" spans="1:9" x14ac:dyDescent="0.25">
      <c r="A84" s="174"/>
      <c r="B84" s="179"/>
      <c r="C84" s="179"/>
      <c r="D84" s="179"/>
      <c r="E84" s="24" t="s">
        <v>347</v>
      </c>
      <c r="F84" s="24" t="s">
        <v>348</v>
      </c>
      <c r="G84" s="15"/>
      <c r="H84" s="15"/>
      <c r="I84" s="16">
        <v>109.7435</v>
      </c>
    </row>
    <row r="85" spans="1:9" x14ac:dyDescent="0.25">
      <c r="A85" s="174"/>
      <c r="B85" s="179"/>
      <c r="C85" s="179"/>
      <c r="D85" s="179"/>
      <c r="E85" s="24" t="s">
        <v>351</v>
      </c>
      <c r="F85" s="24" t="s">
        <v>352</v>
      </c>
      <c r="G85" s="15"/>
      <c r="H85" s="15"/>
      <c r="I85" s="16">
        <v>697.15</v>
      </c>
    </row>
    <row r="86" spans="1:9" x14ac:dyDescent="0.25">
      <c r="A86" s="174"/>
      <c r="B86" s="179"/>
      <c r="C86" s="179"/>
      <c r="D86" s="179"/>
      <c r="E86" s="24" t="s">
        <v>353</v>
      </c>
      <c r="F86" s="24" t="s">
        <v>354</v>
      </c>
      <c r="G86" s="15"/>
      <c r="H86" s="15"/>
      <c r="I86" s="16">
        <v>2514.28053</v>
      </c>
    </row>
    <row r="87" spans="1:9" x14ac:dyDescent="0.25">
      <c r="A87" s="174"/>
      <c r="B87" s="179"/>
      <c r="C87" s="24" t="s">
        <v>355</v>
      </c>
      <c r="D87" s="24" t="s">
        <v>356</v>
      </c>
      <c r="E87" s="24" t="s">
        <v>357</v>
      </c>
      <c r="F87" s="24" t="s">
        <v>358</v>
      </c>
      <c r="G87" s="15"/>
      <c r="H87" s="15"/>
      <c r="I87" s="16">
        <v>43203.158880000003</v>
      </c>
    </row>
    <row r="88" spans="1:9" x14ac:dyDescent="0.25">
      <c r="A88" s="174"/>
      <c r="B88" s="179"/>
      <c r="C88" s="179" t="s">
        <v>359</v>
      </c>
      <c r="D88" s="179" t="s">
        <v>231</v>
      </c>
      <c r="E88" s="24" t="s">
        <v>360</v>
      </c>
      <c r="F88" s="24" t="s">
        <v>281</v>
      </c>
      <c r="G88" s="15"/>
      <c r="H88" s="15"/>
      <c r="I88" s="16"/>
    </row>
    <row r="89" spans="1:9" x14ac:dyDescent="0.25">
      <c r="A89" s="174"/>
      <c r="B89" s="179"/>
      <c r="C89" s="179"/>
      <c r="D89" s="179"/>
      <c r="E89" s="24" t="s">
        <v>711</v>
      </c>
      <c r="F89" s="24" t="s">
        <v>295</v>
      </c>
      <c r="G89" s="15"/>
      <c r="H89" s="15"/>
      <c r="I89" s="16"/>
    </row>
    <row r="90" spans="1:9" x14ac:dyDescent="0.25">
      <c r="A90" s="174"/>
      <c r="B90" s="179"/>
      <c r="C90" s="179"/>
      <c r="D90" s="179"/>
      <c r="E90" s="24" t="s">
        <v>361</v>
      </c>
      <c r="F90" s="24" t="s">
        <v>297</v>
      </c>
      <c r="G90" s="15"/>
      <c r="H90" s="15"/>
      <c r="I90" s="16"/>
    </row>
    <row r="91" spans="1:9" x14ac:dyDescent="0.25">
      <c r="A91" s="174"/>
      <c r="B91" s="179"/>
      <c r="C91" s="24" t="s">
        <v>228</v>
      </c>
      <c r="D91" s="24" t="s">
        <v>195</v>
      </c>
      <c r="E91" s="24" t="s">
        <v>362</v>
      </c>
      <c r="F91" s="24" t="s">
        <v>209</v>
      </c>
      <c r="G91" s="15"/>
      <c r="H91" s="15"/>
      <c r="I91" s="16"/>
    </row>
    <row r="92" spans="1:9" x14ac:dyDescent="0.25">
      <c r="A92" s="174" t="s">
        <v>95</v>
      </c>
      <c r="B92" s="179" t="s">
        <v>96</v>
      </c>
      <c r="C92" s="179" t="s">
        <v>172</v>
      </c>
      <c r="D92" s="179" t="s">
        <v>173</v>
      </c>
      <c r="E92" s="24" t="s">
        <v>368</v>
      </c>
      <c r="F92" s="24" t="s">
        <v>369</v>
      </c>
      <c r="G92" s="15">
        <v>43165314.365999997</v>
      </c>
      <c r="H92" s="15">
        <v>43165314.365999997</v>
      </c>
      <c r="I92" s="16">
        <v>36129448.959430002</v>
      </c>
    </row>
    <row r="93" spans="1:9" x14ac:dyDescent="0.25">
      <c r="A93" s="174"/>
      <c r="B93" s="179"/>
      <c r="C93" s="179"/>
      <c r="D93" s="179"/>
      <c r="E93" s="24" t="s">
        <v>370</v>
      </c>
      <c r="F93" s="24" t="s">
        <v>371</v>
      </c>
      <c r="G93" s="15"/>
      <c r="H93" s="15"/>
      <c r="I93" s="16">
        <v>30243.459220000001</v>
      </c>
    </row>
    <row r="94" spans="1:9" x14ac:dyDescent="0.25">
      <c r="A94" s="174"/>
      <c r="B94" s="179"/>
      <c r="C94" s="179" t="s">
        <v>194</v>
      </c>
      <c r="D94" s="179" t="s">
        <v>195</v>
      </c>
      <c r="E94" s="24" t="s">
        <v>372</v>
      </c>
      <c r="F94" s="24" t="s">
        <v>373</v>
      </c>
      <c r="G94" s="15">
        <v>36595.178</v>
      </c>
      <c r="H94" s="15">
        <v>36595.178</v>
      </c>
      <c r="I94" s="16">
        <v>9366.3289700000005</v>
      </c>
    </row>
    <row r="95" spans="1:9" x14ac:dyDescent="0.25">
      <c r="A95" s="174"/>
      <c r="B95" s="179"/>
      <c r="C95" s="179"/>
      <c r="D95" s="179"/>
      <c r="E95" s="24" t="s">
        <v>374</v>
      </c>
      <c r="F95" s="24" t="s">
        <v>375</v>
      </c>
      <c r="G95" s="15">
        <v>23113.171999999999</v>
      </c>
      <c r="H95" s="15">
        <v>23113.171999999999</v>
      </c>
      <c r="I95" s="16">
        <v>5197.0094900000004</v>
      </c>
    </row>
    <row r="96" spans="1:9" x14ac:dyDescent="0.25">
      <c r="A96" s="174"/>
      <c r="B96" s="179"/>
      <c r="C96" s="179"/>
      <c r="D96" s="179"/>
      <c r="E96" s="24" t="s">
        <v>376</v>
      </c>
      <c r="F96" s="24" t="s">
        <v>377</v>
      </c>
      <c r="G96" s="15">
        <v>3968.1320000000001</v>
      </c>
      <c r="H96" s="15">
        <v>3968.1320000000001</v>
      </c>
      <c r="I96" s="16">
        <v>1001.94471</v>
      </c>
    </row>
    <row r="97" spans="1:9" x14ac:dyDescent="0.25">
      <c r="A97" s="174"/>
      <c r="B97" s="179"/>
      <c r="C97" s="179"/>
      <c r="D97" s="179"/>
      <c r="E97" s="24" t="s">
        <v>378</v>
      </c>
      <c r="F97" s="24" t="s">
        <v>379</v>
      </c>
      <c r="G97" s="15">
        <v>415938.13699999999</v>
      </c>
      <c r="H97" s="15">
        <v>415938.13699999999</v>
      </c>
      <c r="I97" s="16">
        <v>304687.43158999999</v>
      </c>
    </row>
    <row r="98" spans="1:9" x14ac:dyDescent="0.25">
      <c r="A98" s="174"/>
      <c r="B98" s="179"/>
      <c r="C98" s="179" t="s">
        <v>220</v>
      </c>
      <c r="D98" s="179" t="s">
        <v>221</v>
      </c>
      <c r="E98" s="24" t="s">
        <v>384</v>
      </c>
      <c r="F98" s="24" t="s">
        <v>385</v>
      </c>
      <c r="G98" s="15">
        <v>158355.429</v>
      </c>
      <c r="H98" s="15">
        <v>158355.429</v>
      </c>
      <c r="I98" s="16">
        <v>116262.15957</v>
      </c>
    </row>
    <row r="99" spans="1:9" x14ac:dyDescent="0.25">
      <c r="A99" s="174"/>
      <c r="B99" s="179"/>
      <c r="C99" s="179"/>
      <c r="D99" s="179"/>
      <c r="E99" s="24" t="s">
        <v>386</v>
      </c>
      <c r="F99" s="24" t="s">
        <v>387</v>
      </c>
      <c r="G99" s="15"/>
      <c r="H99" s="15"/>
      <c r="I99" s="16">
        <v>6766.5980600000003</v>
      </c>
    </row>
    <row r="100" spans="1:9" x14ac:dyDescent="0.25">
      <c r="A100" s="174"/>
      <c r="B100" s="179"/>
      <c r="C100" s="24" t="s">
        <v>226</v>
      </c>
      <c r="D100" s="24" t="s">
        <v>173</v>
      </c>
      <c r="E100" s="24" t="s">
        <v>388</v>
      </c>
      <c r="F100" s="24" t="s">
        <v>369</v>
      </c>
      <c r="G100" s="15"/>
      <c r="H100" s="15"/>
      <c r="I100" s="16"/>
    </row>
    <row r="101" spans="1:9" x14ac:dyDescent="0.25">
      <c r="A101" s="174"/>
      <c r="B101" s="179"/>
      <c r="C101" s="24" t="s">
        <v>228</v>
      </c>
      <c r="D101" s="24" t="s">
        <v>195</v>
      </c>
      <c r="E101" s="24" t="s">
        <v>389</v>
      </c>
      <c r="F101" s="24" t="s">
        <v>379</v>
      </c>
      <c r="G101" s="15"/>
      <c r="H101" s="15"/>
      <c r="I101" s="16"/>
    </row>
    <row r="102" spans="1:9" x14ac:dyDescent="0.25">
      <c r="A102" s="174" t="s">
        <v>97</v>
      </c>
      <c r="B102" s="179" t="s">
        <v>98</v>
      </c>
      <c r="C102" s="179" t="s">
        <v>172</v>
      </c>
      <c r="D102" s="179" t="s">
        <v>173</v>
      </c>
      <c r="E102" s="24" t="s">
        <v>390</v>
      </c>
      <c r="F102" s="24" t="s">
        <v>391</v>
      </c>
      <c r="G102" s="15">
        <v>118726300.471</v>
      </c>
      <c r="H102" s="15">
        <v>118726300.471</v>
      </c>
      <c r="I102" s="16">
        <v>110741737.11203</v>
      </c>
    </row>
    <row r="103" spans="1:9" x14ac:dyDescent="0.25">
      <c r="A103" s="174"/>
      <c r="B103" s="179"/>
      <c r="C103" s="179"/>
      <c r="D103" s="179"/>
      <c r="E103" s="24" t="s">
        <v>392</v>
      </c>
      <c r="F103" s="24" t="s">
        <v>393</v>
      </c>
      <c r="G103" s="15"/>
      <c r="H103" s="15"/>
      <c r="I103" s="16">
        <v>167066.04074999999</v>
      </c>
    </row>
    <row r="104" spans="1:9" x14ac:dyDescent="0.25">
      <c r="A104" s="174"/>
      <c r="B104" s="179"/>
      <c r="C104" s="179" t="s">
        <v>194</v>
      </c>
      <c r="D104" s="179" t="s">
        <v>195</v>
      </c>
      <c r="E104" s="24" t="s">
        <v>394</v>
      </c>
      <c r="F104" s="24" t="s">
        <v>395</v>
      </c>
      <c r="G104" s="15">
        <v>638526.71</v>
      </c>
      <c r="H104" s="15">
        <v>638526.71</v>
      </c>
      <c r="I104" s="16">
        <v>734517.70163000003</v>
      </c>
    </row>
    <row r="105" spans="1:9" x14ac:dyDescent="0.25">
      <c r="A105" s="174"/>
      <c r="B105" s="179"/>
      <c r="C105" s="179"/>
      <c r="D105" s="179"/>
      <c r="E105" s="24" t="s">
        <v>396</v>
      </c>
      <c r="F105" s="24" t="s">
        <v>397</v>
      </c>
      <c r="G105" s="15">
        <v>63421.292999999998</v>
      </c>
      <c r="H105" s="15">
        <v>63421.292999999998</v>
      </c>
      <c r="I105" s="16">
        <v>30021.130939999999</v>
      </c>
    </row>
    <row r="106" spans="1:9" x14ac:dyDescent="0.25">
      <c r="A106" s="174"/>
      <c r="B106" s="179"/>
      <c r="C106" s="179"/>
      <c r="D106" s="179"/>
      <c r="E106" s="24" t="s">
        <v>398</v>
      </c>
      <c r="F106" s="24" t="s">
        <v>399</v>
      </c>
      <c r="G106" s="15">
        <v>75249.277000000002</v>
      </c>
      <c r="H106" s="15">
        <v>75249.277000000002</v>
      </c>
      <c r="I106" s="16">
        <v>22133.556079999998</v>
      </c>
    </row>
    <row r="107" spans="1:9" x14ac:dyDescent="0.25">
      <c r="A107" s="174"/>
      <c r="B107" s="179"/>
      <c r="C107" s="179"/>
      <c r="D107" s="179"/>
      <c r="E107" s="24" t="s">
        <v>400</v>
      </c>
      <c r="F107" s="24" t="s">
        <v>401</v>
      </c>
      <c r="G107" s="15">
        <v>12034.784</v>
      </c>
      <c r="H107" s="15">
        <v>12034.784</v>
      </c>
      <c r="I107" s="16">
        <v>3463.3003699999999</v>
      </c>
    </row>
    <row r="108" spans="1:9" x14ac:dyDescent="0.25">
      <c r="A108" s="174"/>
      <c r="B108" s="179"/>
      <c r="C108" s="24" t="s">
        <v>216</v>
      </c>
      <c r="D108" s="24" t="s">
        <v>217</v>
      </c>
      <c r="E108" s="24" t="s">
        <v>325</v>
      </c>
      <c r="F108" s="24" t="s">
        <v>326</v>
      </c>
      <c r="G108" s="15"/>
      <c r="H108" s="15"/>
      <c r="I108" s="16">
        <v>-1091.66941</v>
      </c>
    </row>
    <row r="109" spans="1:9" x14ac:dyDescent="0.25">
      <c r="A109" s="174"/>
      <c r="B109" s="179"/>
      <c r="C109" s="179" t="s">
        <v>220</v>
      </c>
      <c r="D109" s="179" t="s">
        <v>221</v>
      </c>
      <c r="E109" s="24" t="s">
        <v>402</v>
      </c>
      <c r="F109" s="24" t="s">
        <v>403</v>
      </c>
      <c r="G109" s="15">
        <v>323688.97700000001</v>
      </c>
      <c r="H109" s="15">
        <v>323688.97700000001</v>
      </c>
      <c r="I109" s="16">
        <v>297213.52220000001</v>
      </c>
    </row>
    <row r="110" spans="1:9" x14ac:dyDescent="0.25">
      <c r="A110" s="174"/>
      <c r="B110" s="179"/>
      <c r="C110" s="179"/>
      <c r="D110" s="179"/>
      <c r="E110" s="24" t="s">
        <v>404</v>
      </c>
      <c r="F110" s="24" t="s">
        <v>405</v>
      </c>
      <c r="G110" s="15"/>
      <c r="H110" s="15"/>
      <c r="I110" s="16">
        <v>22217.44515</v>
      </c>
    </row>
    <row r="111" spans="1:9" x14ac:dyDescent="0.25">
      <c r="A111" s="174" t="s">
        <v>99</v>
      </c>
      <c r="B111" s="179" t="s">
        <v>100</v>
      </c>
      <c r="C111" s="179" t="s">
        <v>172</v>
      </c>
      <c r="D111" s="179" t="s">
        <v>173</v>
      </c>
      <c r="E111" s="24" t="s">
        <v>717</v>
      </c>
      <c r="F111" s="24" t="s">
        <v>718</v>
      </c>
      <c r="G111" s="15">
        <v>851646.20200000005</v>
      </c>
      <c r="H111" s="15">
        <v>851646.20200000005</v>
      </c>
      <c r="I111" s="16">
        <v>546962.11459000001</v>
      </c>
    </row>
    <row r="112" spans="1:9" x14ac:dyDescent="0.25">
      <c r="A112" s="174"/>
      <c r="B112" s="179"/>
      <c r="C112" s="179"/>
      <c r="D112" s="179"/>
      <c r="E112" s="24" t="s">
        <v>410</v>
      </c>
      <c r="F112" s="24" t="s">
        <v>411</v>
      </c>
      <c r="G112" s="15">
        <v>1795381.926</v>
      </c>
      <c r="H112" s="15">
        <v>1795381.926</v>
      </c>
      <c r="I112" s="16">
        <v>1658579.2966100001</v>
      </c>
    </row>
    <row r="113" spans="1:9" x14ac:dyDescent="0.25">
      <c r="A113" s="174"/>
      <c r="B113" s="179"/>
      <c r="C113" s="179"/>
      <c r="D113" s="179"/>
      <c r="E113" s="24" t="s">
        <v>412</v>
      </c>
      <c r="F113" s="24" t="s">
        <v>413</v>
      </c>
      <c r="G113" s="15">
        <v>2521599.7629999998</v>
      </c>
      <c r="H113" s="15">
        <v>2521599.7629999998</v>
      </c>
      <c r="I113" s="16">
        <v>3578657.1925400002</v>
      </c>
    </row>
    <row r="114" spans="1:9" x14ac:dyDescent="0.25">
      <c r="A114" s="174"/>
      <c r="B114" s="179"/>
      <c r="C114" s="179"/>
      <c r="D114" s="179"/>
      <c r="E114" s="24" t="s">
        <v>414</v>
      </c>
      <c r="F114" s="24" t="s">
        <v>415</v>
      </c>
      <c r="G114" s="15">
        <v>79571221.341999993</v>
      </c>
      <c r="H114" s="15">
        <v>79571221.341999993</v>
      </c>
      <c r="I114" s="16">
        <v>81996057.935739994</v>
      </c>
    </row>
    <row r="115" spans="1:9" x14ac:dyDescent="0.25">
      <c r="A115" s="174"/>
      <c r="B115" s="179"/>
      <c r="C115" s="179"/>
      <c r="D115" s="179"/>
      <c r="E115" s="24" t="s">
        <v>418</v>
      </c>
      <c r="F115" s="24" t="s">
        <v>419</v>
      </c>
      <c r="G115" s="15">
        <v>1998205.987</v>
      </c>
      <c r="H115" s="15">
        <v>1998205.987</v>
      </c>
      <c r="I115" s="16">
        <v>1943613.52896</v>
      </c>
    </row>
    <row r="116" spans="1:9" x14ac:dyDescent="0.25">
      <c r="A116" s="174"/>
      <c r="B116" s="179"/>
      <c r="C116" s="179"/>
      <c r="D116" s="179"/>
      <c r="E116" s="24" t="s">
        <v>420</v>
      </c>
      <c r="F116" s="24" t="s">
        <v>421</v>
      </c>
      <c r="G116" s="15">
        <v>17535473.555</v>
      </c>
      <c r="H116" s="15">
        <v>17535473.555</v>
      </c>
      <c r="I116" s="16">
        <v>18093479.277430002</v>
      </c>
    </row>
    <row r="117" spans="1:9" x14ac:dyDescent="0.25">
      <c r="A117" s="174"/>
      <c r="B117" s="179"/>
      <c r="C117" s="179"/>
      <c r="D117" s="179"/>
      <c r="E117" s="24" t="s">
        <v>422</v>
      </c>
      <c r="F117" s="24" t="s">
        <v>423</v>
      </c>
      <c r="G117" s="15">
        <v>3352329.753</v>
      </c>
      <c r="H117" s="15">
        <v>3352329.753</v>
      </c>
      <c r="I117" s="16">
        <v>3153070.3292399999</v>
      </c>
    </row>
    <row r="118" spans="1:9" x14ac:dyDescent="0.25">
      <c r="A118" s="174"/>
      <c r="B118" s="179"/>
      <c r="C118" s="179"/>
      <c r="D118" s="179"/>
      <c r="E118" s="24" t="s">
        <v>424</v>
      </c>
      <c r="F118" s="24" t="s">
        <v>425</v>
      </c>
      <c r="G118" s="15">
        <v>16469228.989</v>
      </c>
      <c r="H118" s="15">
        <v>16469228.989</v>
      </c>
      <c r="I118" s="16">
        <v>16751942.036760001</v>
      </c>
    </row>
    <row r="119" spans="1:9" x14ac:dyDescent="0.25">
      <c r="A119" s="174"/>
      <c r="B119" s="179"/>
      <c r="C119" s="179"/>
      <c r="D119" s="179"/>
      <c r="E119" s="24" t="s">
        <v>426</v>
      </c>
      <c r="F119" s="24" t="s">
        <v>427</v>
      </c>
      <c r="G119" s="15"/>
      <c r="H119" s="15"/>
      <c r="I119" s="16">
        <v>22.269690000000001</v>
      </c>
    </row>
    <row r="120" spans="1:9" x14ac:dyDescent="0.25">
      <c r="A120" s="174"/>
      <c r="B120" s="179"/>
      <c r="C120" s="179"/>
      <c r="D120" s="179"/>
      <c r="E120" s="24" t="s">
        <v>428</v>
      </c>
      <c r="F120" s="24" t="s">
        <v>429</v>
      </c>
      <c r="G120" s="15">
        <v>2321586.6290000002</v>
      </c>
      <c r="H120" s="15">
        <v>2321586.6290000002</v>
      </c>
      <c r="I120" s="16">
        <v>2262674.0453300001</v>
      </c>
    </row>
    <row r="121" spans="1:9" x14ac:dyDescent="0.25">
      <c r="A121" s="174"/>
      <c r="B121" s="179"/>
      <c r="C121" s="179"/>
      <c r="D121" s="179"/>
      <c r="E121" s="24" t="s">
        <v>430</v>
      </c>
      <c r="F121" s="24" t="s">
        <v>431</v>
      </c>
      <c r="G121" s="15">
        <v>7167.3370000000004</v>
      </c>
      <c r="H121" s="15">
        <v>7167.3370000000004</v>
      </c>
      <c r="I121" s="16">
        <v>6930.2972200000004</v>
      </c>
    </row>
    <row r="122" spans="1:9" x14ac:dyDescent="0.25">
      <c r="A122" s="174"/>
      <c r="B122" s="179"/>
      <c r="C122" s="179"/>
      <c r="D122" s="179"/>
      <c r="E122" s="24" t="s">
        <v>432</v>
      </c>
      <c r="F122" s="24" t="s">
        <v>433</v>
      </c>
      <c r="G122" s="15">
        <v>811451.17299999995</v>
      </c>
      <c r="H122" s="15">
        <v>811451.17299999995</v>
      </c>
      <c r="I122" s="16">
        <v>726681.87289</v>
      </c>
    </row>
    <row r="123" spans="1:9" x14ac:dyDescent="0.25">
      <c r="A123" s="174"/>
      <c r="B123" s="179"/>
      <c r="C123" s="179"/>
      <c r="D123" s="179"/>
      <c r="E123" s="24" t="s">
        <v>434</v>
      </c>
      <c r="F123" s="24" t="s">
        <v>435</v>
      </c>
      <c r="G123" s="15"/>
      <c r="H123" s="15"/>
      <c r="I123" s="16">
        <v>4.5705900000000002</v>
      </c>
    </row>
    <row r="124" spans="1:9" x14ac:dyDescent="0.25">
      <c r="A124" s="174"/>
      <c r="B124" s="179"/>
      <c r="C124" s="179"/>
      <c r="D124" s="179"/>
      <c r="E124" s="24" t="s">
        <v>436</v>
      </c>
      <c r="F124" s="24" t="s">
        <v>437</v>
      </c>
      <c r="G124" s="15">
        <v>3143106.162</v>
      </c>
      <c r="H124" s="15">
        <v>3143106.162</v>
      </c>
      <c r="I124" s="16">
        <v>2557754.6332399999</v>
      </c>
    </row>
    <row r="125" spans="1:9" x14ac:dyDescent="0.25">
      <c r="A125" s="174"/>
      <c r="B125" s="179"/>
      <c r="C125" s="179"/>
      <c r="D125" s="179"/>
      <c r="E125" s="24" t="s">
        <v>438</v>
      </c>
      <c r="F125" s="24" t="s">
        <v>439</v>
      </c>
      <c r="G125" s="15">
        <v>40439172.088</v>
      </c>
      <c r="H125" s="15">
        <v>40439172.088</v>
      </c>
      <c r="I125" s="16">
        <v>42303779.837200001</v>
      </c>
    </row>
    <row r="126" spans="1:9" x14ac:dyDescent="0.25">
      <c r="A126" s="174"/>
      <c r="B126" s="179"/>
      <c r="C126" s="179"/>
      <c r="D126" s="179"/>
      <c r="E126" s="24" t="s">
        <v>176</v>
      </c>
      <c r="F126" s="24" t="s">
        <v>177</v>
      </c>
      <c r="G126" s="15"/>
      <c r="H126" s="15"/>
      <c r="I126" s="16">
        <v>-1.13229</v>
      </c>
    </row>
    <row r="127" spans="1:9" x14ac:dyDescent="0.25">
      <c r="A127" s="174"/>
      <c r="B127" s="179"/>
      <c r="C127" s="179"/>
      <c r="D127" s="179"/>
      <c r="E127" s="24" t="s">
        <v>440</v>
      </c>
      <c r="F127" s="24" t="s">
        <v>441</v>
      </c>
      <c r="G127" s="15">
        <v>54659.911999999997</v>
      </c>
      <c r="H127" s="15">
        <v>54659.911999999997</v>
      </c>
      <c r="I127" s="16">
        <v>55428.798739999998</v>
      </c>
    </row>
    <row r="128" spans="1:9" x14ac:dyDescent="0.25">
      <c r="A128" s="174"/>
      <c r="B128" s="179"/>
      <c r="C128" s="179"/>
      <c r="D128" s="179"/>
      <c r="E128" s="24" t="s">
        <v>444</v>
      </c>
      <c r="F128" s="24" t="s">
        <v>445</v>
      </c>
      <c r="G128" s="15">
        <v>3775777.6770000001</v>
      </c>
      <c r="H128" s="15">
        <v>3775777.6770000001</v>
      </c>
      <c r="I128" s="16">
        <v>1627500.8555600001</v>
      </c>
    </row>
    <row r="129" spans="1:9" x14ac:dyDescent="0.25">
      <c r="A129" s="174"/>
      <c r="B129" s="179"/>
      <c r="C129" s="179"/>
      <c r="D129" s="179"/>
      <c r="E129" s="24" t="s">
        <v>446</v>
      </c>
      <c r="F129" s="24" t="s">
        <v>447</v>
      </c>
      <c r="G129" s="15">
        <v>1928633.5889999999</v>
      </c>
      <c r="H129" s="15">
        <v>1928633.5889999999</v>
      </c>
      <c r="I129" s="16">
        <v>1737420.6833599999</v>
      </c>
    </row>
    <row r="130" spans="1:9" x14ac:dyDescent="0.25">
      <c r="A130" s="174"/>
      <c r="B130" s="179"/>
      <c r="C130" s="179"/>
      <c r="D130" s="179"/>
      <c r="E130" s="24" t="s">
        <v>448</v>
      </c>
      <c r="F130" s="24" t="s">
        <v>449</v>
      </c>
      <c r="G130" s="15">
        <v>9399483.4289999995</v>
      </c>
      <c r="H130" s="15">
        <v>9399483.4289999995</v>
      </c>
      <c r="I130" s="16">
        <v>12823876.91371</v>
      </c>
    </row>
    <row r="131" spans="1:9" x14ac:dyDescent="0.25">
      <c r="A131" s="174"/>
      <c r="B131" s="179"/>
      <c r="C131" s="179"/>
      <c r="D131" s="179"/>
      <c r="E131" s="24" t="s">
        <v>450</v>
      </c>
      <c r="F131" s="24" t="s">
        <v>451</v>
      </c>
      <c r="G131" s="15">
        <v>13264642.096000001</v>
      </c>
      <c r="H131" s="15">
        <v>13264642.096000001</v>
      </c>
      <c r="I131" s="16">
        <v>17653191.948070001</v>
      </c>
    </row>
    <row r="132" spans="1:9" x14ac:dyDescent="0.25">
      <c r="A132" s="174"/>
      <c r="B132" s="179"/>
      <c r="C132" s="179" t="s">
        <v>194</v>
      </c>
      <c r="D132" s="179" t="s">
        <v>195</v>
      </c>
      <c r="E132" s="24" t="s">
        <v>460</v>
      </c>
      <c r="F132" s="24" t="s">
        <v>461</v>
      </c>
      <c r="G132" s="15"/>
      <c r="H132" s="15"/>
      <c r="I132" s="16">
        <v>18.050360000000001</v>
      </c>
    </row>
    <row r="133" spans="1:9" x14ac:dyDescent="0.25">
      <c r="A133" s="174"/>
      <c r="B133" s="179"/>
      <c r="C133" s="179"/>
      <c r="D133" s="179"/>
      <c r="E133" s="24" t="s">
        <v>725</v>
      </c>
      <c r="F133" s="24" t="s">
        <v>726</v>
      </c>
      <c r="G133" s="15"/>
      <c r="H133" s="15"/>
      <c r="I133" s="16">
        <v>3.9489999999999997E-2</v>
      </c>
    </row>
    <row r="134" spans="1:9" x14ac:dyDescent="0.25">
      <c r="A134" s="174"/>
      <c r="B134" s="179"/>
      <c r="C134" s="179"/>
      <c r="D134" s="179"/>
      <c r="E134" s="24" t="s">
        <v>466</v>
      </c>
      <c r="F134" s="24" t="s">
        <v>467</v>
      </c>
      <c r="G134" s="15">
        <v>162.87299999999999</v>
      </c>
      <c r="H134" s="15">
        <v>162.87299999999999</v>
      </c>
      <c r="I134" s="16">
        <v>79.343940000000003</v>
      </c>
    </row>
    <row r="135" spans="1:9" x14ac:dyDescent="0.25">
      <c r="A135" s="174"/>
      <c r="B135" s="179"/>
      <c r="C135" s="179"/>
      <c r="D135" s="179"/>
      <c r="E135" s="24" t="s">
        <v>468</v>
      </c>
      <c r="F135" s="24" t="s">
        <v>469</v>
      </c>
      <c r="G135" s="15">
        <v>39488.974000000002</v>
      </c>
      <c r="H135" s="15">
        <v>39488.974000000002</v>
      </c>
      <c r="I135" s="16">
        <v>13640.331969999999</v>
      </c>
    </row>
    <row r="136" spans="1:9" x14ac:dyDescent="0.25">
      <c r="A136" s="174"/>
      <c r="B136" s="179"/>
      <c r="C136" s="179"/>
      <c r="D136" s="179"/>
      <c r="E136" s="24" t="s">
        <v>472</v>
      </c>
      <c r="F136" s="24" t="s">
        <v>473</v>
      </c>
      <c r="G136" s="15"/>
      <c r="H136" s="15"/>
      <c r="I136" s="16">
        <v>2.55627</v>
      </c>
    </row>
    <row r="137" spans="1:9" x14ac:dyDescent="0.25">
      <c r="A137" s="174"/>
      <c r="B137" s="179"/>
      <c r="C137" s="179"/>
      <c r="D137" s="179"/>
      <c r="E137" s="24" t="s">
        <v>474</v>
      </c>
      <c r="F137" s="24" t="s">
        <v>475</v>
      </c>
      <c r="G137" s="15">
        <v>189023.79800000001</v>
      </c>
      <c r="H137" s="15">
        <v>189023.79800000001</v>
      </c>
      <c r="I137" s="16">
        <v>58869.940179999998</v>
      </c>
    </row>
    <row r="138" spans="1:9" x14ac:dyDescent="0.25">
      <c r="A138" s="174"/>
      <c r="B138" s="179"/>
      <c r="C138" s="179"/>
      <c r="D138" s="179"/>
      <c r="E138" s="24" t="s">
        <v>476</v>
      </c>
      <c r="F138" s="24" t="s">
        <v>477</v>
      </c>
      <c r="G138" s="15">
        <v>55.405999999999999</v>
      </c>
      <c r="H138" s="15">
        <v>55.405999999999999</v>
      </c>
      <c r="I138" s="16">
        <v>104.04131</v>
      </c>
    </row>
    <row r="139" spans="1:9" x14ac:dyDescent="0.25">
      <c r="A139" s="174"/>
      <c r="B139" s="179"/>
      <c r="C139" s="179"/>
      <c r="D139" s="179"/>
      <c r="E139" s="24" t="s">
        <v>727</v>
      </c>
      <c r="F139" s="24" t="s">
        <v>728</v>
      </c>
      <c r="G139" s="15">
        <v>46.244999999999997</v>
      </c>
      <c r="H139" s="15">
        <v>46.244999999999997</v>
      </c>
      <c r="I139" s="16">
        <v>7.6906800000000004</v>
      </c>
    </row>
    <row r="140" spans="1:9" x14ac:dyDescent="0.25">
      <c r="A140" s="174"/>
      <c r="B140" s="179"/>
      <c r="C140" s="179"/>
      <c r="D140" s="179"/>
      <c r="E140" s="24" t="s">
        <v>478</v>
      </c>
      <c r="F140" s="24" t="s">
        <v>479</v>
      </c>
      <c r="G140" s="15">
        <v>25085.664000000001</v>
      </c>
      <c r="H140" s="15">
        <v>25085.664000000001</v>
      </c>
      <c r="I140" s="16">
        <v>10096.1077</v>
      </c>
    </row>
    <row r="141" spans="1:9" x14ac:dyDescent="0.25">
      <c r="A141" s="174"/>
      <c r="B141" s="179"/>
      <c r="C141" s="179"/>
      <c r="D141" s="179"/>
      <c r="E141" s="24" t="s">
        <v>480</v>
      </c>
      <c r="F141" s="24" t="s">
        <v>481</v>
      </c>
      <c r="G141" s="15">
        <v>74695.570000000007</v>
      </c>
      <c r="H141" s="15">
        <v>74695.570000000007</v>
      </c>
      <c r="I141" s="16">
        <v>29370.93691</v>
      </c>
    </row>
    <row r="142" spans="1:9" x14ac:dyDescent="0.25">
      <c r="A142" s="174"/>
      <c r="B142" s="179"/>
      <c r="C142" s="179"/>
      <c r="D142" s="179"/>
      <c r="E142" s="24" t="s">
        <v>482</v>
      </c>
      <c r="F142" s="24" t="s">
        <v>483</v>
      </c>
      <c r="G142" s="15">
        <v>638.26400000000001</v>
      </c>
      <c r="H142" s="15">
        <v>638.26400000000001</v>
      </c>
      <c r="I142" s="16">
        <v>96.220770000000002</v>
      </c>
    </row>
    <row r="143" spans="1:9" x14ac:dyDescent="0.25">
      <c r="A143" s="174"/>
      <c r="B143" s="179"/>
      <c r="C143" s="179"/>
      <c r="D143" s="179"/>
      <c r="E143" s="24" t="s">
        <v>484</v>
      </c>
      <c r="F143" s="24" t="s">
        <v>485</v>
      </c>
      <c r="G143" s="15">
        <v>1234.691</v>
      </c>
      <c r="H143" s="15">
        <v>1234.691</v>
      </c>
      <c r="I143" s="16">
        <v>431.35043000000002</v>
      </c>
    </row>
    <row r="144" spans="1:9" x14ac:dyDescent="0.25">
      <c r="A144" s="174"/>
      <c r="B144" s="179"/>
      <c r="C144" s="179"/>
      <c r="D144" s="179"/>
      <c r="E144" s="24" t="s">
        <v>486</v>
      </c>
      <c r="F144" s="24" t="s">
        <v>487</v>
      </c>
      <c r="G144" s="15">
        <v>374.91800000000001</v>
      </c>
      <c r="H144" s="15">
        <v>374.91800000000001</v>
      </c>
      <c r="I144" s="16">
        <v>72.086070000000007</v>
      </c>
    </row>
    <row r="145" spans="1:9" x14ac:dyDescent="0.25">
      <c r="A145" s="174"/>
      <c r="B145" s="179"/>
      <c r="C145" s="179"/>
      <c r="D145" s="179"/>
      <c r="E145" s="24" t="s">
        <v>776</v>
      </c>
      <c r="F145" s="24" t="s">
        <v>777</v>
      </c>
      <c r="G145" s="15">
        <v>2979.5329999999999</v>
      </c>
      <c r="H145" s="15">
        <v>2979.5329999999999</v>
      </c>
      <c r="I145" s="16"/>
    </row>
    <row r="146" spans="1:9" x14ac:dyDescent="0.25">
      <c r="A146" s="174"/>
      <c r="B146" s="179"/>
      <c r="C146" s="179"/>
      <c r="D146" s="179"/>
      <c r="E146" s="24" t="s">
        <v>490</v>
      </c>
      <c r="F146" s="24" t="s">
        <v>491</v>
      </c>
      <c r="G146" s="15">
        <v>22123.927</v>
      </c>
      <c r="H146" s="15">
        <v>22123.927</v>
      </c>
      <c r="I146" s="16">
        <v>20323.199710000001</v>
      </c>
    </row>
    <row r="147" spans="1:9" x14ac:dyDescent="0.25">
      <c r="A147" s="174"/>
      <c r="B147" s="179"/>
      <c r="C147" s="179"/>
      <c r="D147" s="179"/>
      <c r="E147" s="24" t="s">
        <v>492</v>
      </c>
      <c r="F147" s="24" t="s">
        <v>493</v>
      </c>
      <c r="G147" s="15">
        <v>143179.15299999999</v>
      </c>
      <c r="H147" s="15">
        <v>143179.15299999999</v>
      </c>
      <c r="I147" s="16">
        <v>154584.88044000001</v>
      </c>
    </row>
    <row r="148" spans="1:9" x14ac:dyDescent="0.25">
      <c r="A148" s="174"/>
      <c r="B148" s="179"/>
      <c r="C148" s="179"/>
      <c r="D148" s="179"/>
      <c r="E148" s="24" t="s">
        <v>494</v>
      </c>
      <c r="F148" s="24" t="s">
        <v>495</v>
      </c>
      <c r="G148" s="15">
        <v>142523.45600000001</v>
      </c>
      <c r="H148" s="15">
        <v>142523.45600000001</v>
      </c>
      <c r="I148" s="16">
        <v>135837.62101</v>
      </c>
    </row>
    <row r="149" spans="1:9" x14ac:dyDescent="0.25">
      <c r="A149" s="174"/>
      <c r="B149" s="179"/>
      <c r="C149" s="179"/>
      <c r="D149" s="179"/>
      <c r="E149" s="24" t="s">
        <v>496</v>
      </c>
      <c r="F149" s="24" t="s">
        <v>497</v>
      </c>
      <c r="G149" s="15">
        <v>47892.521999999997</v>
      </c>
      <c r="H149" s="15">
        <v>47892.521999999997</v>
      </c>
      <c r="I149" s="16">
        <v>42563.29204</v>
      </c>
    </row>
    <row r="150" spans="1:9" x14ac:dyDescent="0.25">
      <c r="A150" s="174"/>
      <c r="B150" s="179"/>
      <c r="C150" s="179"/>
      <c r="D150" s="179"/>
      <c r="E150" s="24" t="s">
        <v>498</v>
      </c>
      <c r="F150" s="24" t="s">
        <v>499</v>
      </c>
      <c r="G150" s="15">
        <v>4739.9139999999998</v>
      </c>
      <c r="H150" s="15">
        <v>4739.9139999999998</v>
      </c>
      <c r="I150" s="16">
        <v>4198.9918500000003</v>
      </c>
    </row>
    <row r="151" spans="1:9" x14ac:dyDescent="0.25">
      <c r="A151" s="174"/>
      <c r="B151" s="179"/>
      <c r="C151" s="179"/>
      <c r="D151" s="179"/>
      <c r="E151" s="24" t="s">
        <v>500</v>
      </c>
      <c r="F151" s="24" t="s">
        <v>501</v>
      </c>
      <c r="G151" s="15">
        <v>85.808999999999997</v>
      </c>
      <c r="H151" s="15">
        <v>85.808999999999997</v>
      </c>
      <c r="I151" s="16">
        <v>129.76263</v>
      </c>
    </row>
    <row r="152" spans="1:9" x14ac:dyDescent="0.25">
      <c r="A152" s="174"/>
      <c r="B152" s="179"/>
      <c r="C152" s="179"/>
      <c r="D152" s="179"/>
      <c r="E152" s="24" t="s">
        <v>502</v>
      </c>
      <c r="F152" s="24" t="s">
        <v>503</v>
      </c>
      <c r="G152" s="15">
        <v>502748.527</v>
      </c>
      <c r="H152" s="15">
        <v>502748.527</v>
      </c>
      <c r="I152" s="16">
        <v>104617.17495</v>
      </c>
    </row>
    <row r="153" spans="1:9" x14ac:dyDescent="0.25">
      <c r="A153" s="174"/>
      <c r="B153" s="179"/>
      <c r="C153" s="179"/>
      <c r="D153" s="179"/>
      <c r="E153" s="24" t="s">
        <v>506</v>
      </c>
      <c r="F153" s="24" t="s">
        <v>507</v>
      </c>
      <c r="G153" s="15">
        <v>442820.37199999997</v>
      </c>
      <c r="H153" s="15">
        <v>442820.37199999997</v>
      </c>
      <c r="I153" s="16">
        <v>365672.86575</v>
      </c>
    </row>
    <row r="154" spans="1:9" x14ac:dyDescent="0.25">
      <c r="A154" s="174"/>
      <c r="B154" s="179"/>
      <c r="C154" s="179"/>
      <c r="D154" s="179"/>
      <c r="E154" s="24" t="s">
        <v>508</v>
      </c>
      <c r="F154" s="24" t="s">
        <v>509</v>
      </c>
      <c r="G154" s="15">
        <v>52911.671999999999</v>
      </c>
      <c r="H154" s="15">
        <v>52911.671999999999</v>
      </c>
      <c r="I154" s="16">
        <v>55486.975169999998</v>
      </c>
    </row>
    <row r="155" spans="1:9" x14ac:dyDescent="0.25">
      <c r="A155" s="174"/>
      <c r="B155" s="179"/>
      <c r="C155" s="179"/>
      <c r="D155" s="179"/>
      <c r="E155" s="24" t="s">
        <v>510</v>
      </c>
      <c r="F155" s="24" t="s">
        <v>511</v>
      </c>
      <c r="G155" s="15">
        <v>255.81399999999999</v>
      </c>
      <c r="H155" s="15">
        <v>255.81399999999999</v>
      </c>
      <c r="I155" s="16">
        <v>195.59768</v>
      </c>
    </row>
    <row r="156" spans="1:9" x14ac:dyDescent="0.25">
      <c r="A156" s="174"/>
      <c r="B156" s="179"/>
      <c r="C156" s="179"/>
      <c r="D156" s="179"/>
      <c r="E156" s="24" t="s">
        <v>512</v>
      </c>
      <c r="F156" s="24" t="s">
        <v>513</v>
      </c>
      <c r="G156" s="15">
        <v>15487.764999999999</v>
      </c>
      <c r="H156" s="15">
        <v>15487.764999999999</v>
      </c>
      <c r="I156" s="16">
        <v>16763.517459999999</v>
      </c>
    </row>
    <row r="157" spans="1:9" x14ac:dyDescent="0.25">
      <c r="A157" s="174"/>
      <c r="B157" s="179"/>
      <c r="C157" s="179"/>
      <c r="D157" s="179"/>
      <c r="E157" s="24" t="s">
        <v>514</v>
      </c>
      <c r="F157" s="24" t="s">
        <v>515</v>
      </c>
      <c r="G157" s="15">
        <v>50317.641000000003</v>
      </c>
      <c r="H157" s="15">
        <v>50317.641000000003</v>
      </c>
      <c r="I157" s="16">
        <v>48413.862719999997</v>
      </c>
    </row>
    <row r="158" spans="1:9" x14ac:dyDescent="0.25">
      <c r="A158" s="174"/>
      <c r="B158" s="179"/>
      <c r="C158" s="179"/>
      <c r="D158" s="179"/>
      <c r="E158" s="24" t="s">
        <v>516</v>
      </c>
      <c r="F158" s="24" t="s">
        <v>517</v>
      </c>
      <c r="G158" s="15">
        <v>80865.008000000002</v>
      </c>
      <c r="H158" s="15">
        <v>80865.008000000002</v>
      </c>
      <c r="I158" s="16">
        <v>37479.37311</v>
      </c>
    </row>
    <row r="159" spans="1:9" x14ac:dyDescent="0.25">
      <c r="A159" s="174"/>
      <c r="B159" s="179"/>
      <c r="C159" s="179"/>
      <c r="D159" s="179"/>
      <c r="E159" s="24" t="s">
        <v>518</v>
      </c>
      <c r="F159" s="24" t="s">
        <v>519</v>
      </c>
      <c r="G159" s="15">
        <v>375382.55800000002</v>
      </c>
      <c r="H159" s="15">
        <v>375382.55800000002</v>
      </c>
      <c r="I159" s="16">
        <v>312550.00232999999</v>
      </c>
    </row>
    <row r="160" spans="1:9" x14ac:dyDescent="0.25">
      <c r="A160" s="174"/>
      <c r="B160" s="179"/>
      <c r="C160" s="179"/>
      <c r="D160" s="179"/>
      <c r="E160" s="24" t="s">
        <v>520</v>
      </c>
      <c r="F160" s="24" t="s">
        <v>521</v>
      </c>
      <c r="G160" s="15">
        <v>5.468</v>
      </c>
      <c r="H160" s="15">
        <v>5.468</v>
      </c>
      <c r="I160" s="16">
        <v>9.8383800000000008</v>
      </c>
    </row>
    <row r="161" spans="1:9" x14ac:dyDescent="0.25">
      <c r="A161" s="174"/>
      <c r="B161" s="179"/>
      <c r="C161" s="179" t="s">
        <v>216</v>
      </c>
      <c r="D161" s="179" t="s">
        <v>217</v>
      </c>
      <c r="E161" s="24" t="s">
        <v>526</v>
      </c>
      <c r="F161" s="24" t="s">
        <v>527</v>
      </c>
      <c r="G161" s="15"/>
      <c r="H161" s="15"/>
      <c r="I161" s="16">
        <v>700.62505999999996</v>
      </c>
    </row>
    <row r="162" spans="1:9" x14ac:dyDescent="0.25">
      <c r="A162" s="174"/>
      <c r="B162" s="179"/>
      <c r="C162" s="179"/>
      <c r="D162" s="179"/>
      <c r="E162" s="24" t="s">
        <v>528</v>
      </c>
      <c r="F162" s="24" t="s">
        <v>529</v>
      </c>
      <c r="G162" s="15"/>
      <c r="H162" s="15"/>
      <c r="I162" s="16">
        <v>1.0280800000000001</v>
      </c>
    </row>
    <row r="163" spans="1:9" x14ac:dyDescent="0.25">
      <c r="A163" s="174"/>
      <c r="B163" s="179"/>
      <c r="C163" s="179"/>
      <c r="D163" s="179"/>
      <c r="E163" s="24" t="s">
        <v>530</v>
      </c>
      <c r="F163" s="24" t="s">
        <v>531</v>
      </c>
      <c r="G163" s="15"/>
      <c r="H163" s="15"/>
      <c r="I163" s="16">
        <v>15.25224</v>
      </c>
    </row>
    <row r="164" spans="1:9" x14ac:dyDescent="0.25">
      <c r="A164" s="174"/>
      <c r="B164" s="179"/>
      <c r="C164" s="179"/>
      <c r="D164" s="179"/>
      <c r="E164" s="24" t="s">
        <v>742</v>
      </c>
      <c r="F164" s="24" t="s">
        <v>743</v>
      </c>
      <c r="G164" s="15">
        <v>198849.17300000001</v>
      </c>
      <c r="H164" s="15">
        <v>198849.17300000001</v>
      </c>
      <c r="I164" s="16">
        <v>65755.599960000007</v>
      </c>
    </row>
    <row r="165" spans="1:9" x14ac:dyDescent="0.25">
      <c r="A165" s="174"/>
      <c r="B165" s="179"/>
      <c r="C165" s="179" t="s">
        <v>220</v>
      </c>
      <c r="D165" s="179" t="s">
        <v>221</v>
      </c>
      <c r="E165" s="24" t="s">
        <v>538</v>
      </c>
      <c r="F165" s="24" t="s">
        <v>539</v>
      </c>
      <c r="G165" s="15"/>
      <c r="H165" s="15"/>
      <c r="I165" s="16">
        <v>4.78634</v>
      </c>
    </row>
    <row r="166" spans="1:9" x14ac:dyDescent="0.25">
      <c r="A166" s="174"/>
      <c r="B166" s="179"/>
      <c r="C166" s="179"/>
      <c r="D166" s="179"/>
      <c r="E166" s="24" t="s">
        <v>542</v>
      </c>
      <c r="F166" s="24" t="s">
        <v>543</v>
      </c>
      <c r="G166" s="15">
        <v>384.06700000000001</v>
      </c>
      <c r="H166" s="15">
        <v>384.06700000000001</v>
      </c>
      <c r="I166" s="16">
        <v>48.531999999999996</v>
      </c>
    </row>
    <row r="167" spans="1:9" x14ac:dyDescent="0.25">
      <c r="A167" s="174"/>
      <c r="B167" s="179"/>
      <c r="C167" s="179"/>
      <c r="D167" s="179"/>
      <c r="E167" s="24" t="s">
        <v>544</v>
      </c>
      <c r="F167" s="24" t="s">
        <v>545</v>
      </c>
      <c r="G167" s="15">
        <v>79.745999999999995</v>
      </c>
      <c r="H167" s="15">
        <v>79.745999999999995</v>
      </c>
      <c r="I167" s="16">
        <v>56.242600000000003</v>
      </c>
    </row>
    <row r="168" spans="1:9" x14ac:dyDescent="0.25">
      <c r="A168" s="174"/>
      <c r="B168" s="179"/>
      <c r="C168" s="179"/>
      <c r="D168" s="179"/>
      <c r="E168" s="24" t="s">
        <v>546</v>
      </c>
      <c r="F168" s="24" t="s">
        <v>547</v>
      </c>
      <c r="G168" s="15">
        <v>124191.01</v>
      </c>
      <c r="H168" s="15">
        <v>124191.01</v>
      </c>
      <c r="I168" s="16">
        <v>101620.93796</v>
      </c>
    </row>
    <row r="169" spans="1:9" x14ac:dyDescent="0.25">
      <c r="A169" s="174"/>
      <c r="B169" s="179"/>
      <c r="C169" s="179"/>
      <c r="D169" s="179"/>
      <c r="E169" s="24" t="s">
        <v>548</v>
      </c>
      <c r="F169" s="24" t="s">
        <v>549</v>
      </c>
      <c r="G169" s="15">
        <v>1641016.3</v>
      </c>
      <c r="H169" s="15">
        <v>1641016.3</v>
      </c>
      <c r="I169" s="16">
        <v>930675.62817000004</v>
      </c>
    </row>
    <row r="170" spans="1:9" x14ac:dyDescent="0.25">
      <c r="A170" s="174"/>
      <c r="B170" s="179"/>
      <c r="C170" s="179"/>
      <c r="D170" s="179"/>
      <c r="E170" s="24" t="s">
        <v>550</v>
      </c>
      <c r="F170" s="24" t="s">
        <v>551</v>
      </c>
      <c r="G170" s="15"/>
      <c r="H170" s="15"/>
      <c r="I170" s="16">
        <v>3261.1428999999998</v>
      </c>
    </row>
    <row r="171" spans="1:9" x14ac:dyDescent="0.25">
      <c r="A171" s="174"/>
      <c r="B171" s="179"/>
      <c r="C171" s="179"/>
      <c r="D171" s="179"/>
      <c r="E171" s="24" t="s">
        <v>552</v>
      </c>
      <c r="F171" s="24" t="s">
        <v>553</v>
      </c>
      <c r="G171" s="15"/>
      <c r="H171" s="15"/>
      <c r="I171" s="16">
        <v>8.2679899999999993</v>
      </c>
    </row>
    <row r="172" spans="1:9" x14ac:dyDescent="0.25">
      <c r="A172" s="174"/>
      <c r="B172" s="179"/>
      <c r="C172" s="179"/>
      <c r="D172" s="179"/>
      <c r="E172" s="24" t="s">
        <v>554</v>
      </c>
      <c r="F172" s="24" t="s">
        <v>555</v>
      </c>
      <c r="G172" s="15">
        <v>259819.00399999999</v>
      </c>
      <c r="H172" s="15">
        <v>259819.00399999999</v>
      </c>
      <c r="I172" s="16">
        <v>176799.4173</v>
      </c>
    </row>
    <row r="173" spans="1:9" x14ac:dyDescent="0.25">
      <c r="A173" s="174"/>
      <c r="B173" s="179"/>
      <c r="C173" s="179"/>
      <c r="D173" s="179"/>
      <c r="E173" s="24" t="s">
        <v>558</v>
      </c>
      <c r="F173" s="24" t="s">
        <v>559</v>
      </c>
      <c r="G173" s="15">
        <v>29522.690999999999</v>
      </c>
      <c r="H173" s="15">
        <v>29522.690999999999</v>
      </c>
      <c r="I173" s="16">
        <v>10131.87307</v>
      </c>
    </row>
    <row r="174" spans="1:9" x14ac:dyDescent="0.25">
      <c r="A174" s="174"/>
      <c r="B174" s="179"/>
      <c r="C174" s="179"/>
      <c r="D174" s="179"/>
      <c r="E174" s="24" t="s">
        <v>560</v>
      </c>
      <c r="F174" s="24" t="s">
        <v>561</v>
      </c>
      <c r="G174" s="15">
        <v>35476.94</v>
      </c>
      <c r="H174" s="15">
        <v>35476.94</v>
      </c>
      <c r="I174" s="16">
        <v>16.221889999999998</v>
      </c>
    </row>
    <row r="175" spans="1:9" x14ac:dyDescent="0.25">
      <c r="A175" s="174"/>
      <c r="B175" s="179"/>
      <c r="C175" s="179"/>
      <c r="D175" s="179"/>
      <c r="E175" s="24" t="s">
        <v>562</v>
      </c>
      <c r="F175" s="24" t="s">
        <v>563</v>
      </c>
      <c r="G175" s="15">
        <v>34421.67</v>
      </c>
      <c r="H175" s="15">
        <v>34421.67</v>
      </c>
      <c r="I175" s="16">
        <v>23338.884999999998</v>
      </c>
    </row>
    <row r="176" spans="1:9" x14ac:dyDescent="0.25">
      <c r="A176" s="174"/>
      <c r="B176" s="179"/>
      <c r="C176" s="179"/>
      <c r="D176" s="179"/>
      <c r="E176" s="24" t="s">
        <v>564</v>
      </c>
      <c r="F176" s="24" t="s">
        <v>565</v>
      </c>
      <c r="G176" s="15">
        <v>157.21100000000001</v>
      </c>
      <c r="H176" s="15">
        <v>157.21100000000001</v>
      </c>
      <c r="I176" s="16">
        <v>26.463229999999999</v>
      </c>
    </row>
    <row r="177" spans="1:9" x14ac:dyDescent="0.25">
      <c r="A177" s="174"/>
      <c r="B177" s="179"/>
      <c r="C177" s="179"/>
      <c r="D177" s="179"/>
      <c r="E177" s="24" t="s">
        <v>566</v>
      </c>
      <c r="F177" s="24" t="s">
        <v>567</v>
      </c>
      <c r="G177" s="15">
        <v>27.367000000000001</v>
      </c>
      <c r="H177" s="15">
        <v>27.367000000000001</v>
      </c>
      <c r="I177" s="16">
        <v>157.91658000000001</v>
      </c>
    </row>
    <row r="178" spans="1:9" x14ac:dyDescent="0.25">
      <c r="A178" s="174"/>
      <c r="B178" s="179"/>
      <c r="C178" s="179"/>
      <c r="D178" s="179"/>
      <c r="E178" s="24" t="s">
        <v>568</v>
      </c>
      <c r="F178" s="24" t="s">
        <v>569</v>
      </c>
      <c r="G178" s="15">
        <v>578.64</v>
      </c>
      <c r="H178" s="15">
        <v>578.64</v>
      </c>
      <c r="I178" s="16">
        <v>214.22819999999999</v>
      </c>
    </row>
    <row r="179" spans="1:9" x14ac:dyDescent="0.25">
      <c r="A179" s="174" t="s">
        <v>155</v>
      </c>
      <c r="B179" s="179" t="s">
        <v>156</v>
      </c>
      <c r="C179" s="179" t="s">
        <v>172</v>
      </c>
      <c r="D179" s="179" t="s">
        <v>173</v>
      </c>
      <c r="E179" s="24" t="s">
        <v>572</v>
      </c>
      <c r="F179" s="24" t="s">
        <v>573</v>
      </c>
      <c r="G179" s="15"/>
      <c r="H179" s="15"/>
      <c r="I179" s="16">
        <v>-39576.876239999998</v>
      </c>
    </row>
    <row r="180" spans="1:9" x14ac:dyDescent="0.25">
      <c r="A180" s="174"/>
      <c r="B180" s="179"/>
      <c r="C180" s="179"/>
      <c r="D180" s="179"/>
      <c r="E180" s="24" t="s">
        <v>757</v>
      </c>
      <c r="F180" s="24" t="s">
        <v>758</v>
      </c>
      <c r="G180" s="15"/>
      <c r="H180" s="15"/>
      <c r="I180" s="16">
        <v>10996.01944</v>
      </c>
    </row>
    <row r="181" spans="1:9" x14ac:dyDescent="0.25">
      <c r="A181" s="174"/>
      <c r="B181" s="179"/>
      <c r="C181" s="179" t="s">
        <v>194</v>
      </c>
      <c r="D181" s="179" t="s">
        <v>195</v>
      </c>
      <c r="E181" s="24" t="s">
        <v>574</v>
      </c>
      <c r="F181" s="24" t="s">
        <v>575</v>
      </c>
      <c r="G181" s="15"/>
      <c r="H181" s="15"/>
      <c r="I181" s="16">
        <v>916.89877000000001</v>
      </c>
    </row>
    <row r="182" spans="1:9" x14ac:dyDescent="0.25">
      <c r="A182" s="174"/>
      <c r="B182" s="179"/>
      <c r="C182" s="179"/>
      <c r="D182" s="179"/>
      <c r="E182" s="24" t="s">
        <v>759</v>
      </c>
      <c r="F182" s="24" t="s">
        <v>760</v>
      </c>
      <c r="G182" s="15"/>
      <c r="H182" s="15"/>
      <c r="I182" s="16">
        <v>1096.4067</v>
      </c>
    </row>
    <row r="183" spans="1:9" x14ac:dyDescent="0.25">
      <c r="A183" s="174"/>
      <c r="B183" s="179"/>
      <c r="C183" s="179"/>
      <c r="D183" s="179"/>
      <c r="E183" s="24" t="s">
        <v>576</v>
      </c>
      <c r="F183" s="24" t="s">
        <v>577</v>
      </c>
      <c r="G183" s="15"/>
      <c r="H183" s="15"/>
      <c r="I183" s="16">
        <v>1.48295</v>
      </c>
    </row>
    <row r="184" spans="1:9" x14ac:dyDescent="0.25">
      <c r="A184" s="174"/>
      <c r="B184" s="179"/>
      <c r="C184" s="179"/>
      <c r="D184" s="179"/>
      <c r="E184" s="24" t="s">
        <v>578</v>
      </c>
      <c r="F184" s="24" t="s">
        <v>579</v>
      </c>
      <c r="G184" s="15"/>
      <c r="H184" s="15"/>
      <c r="I184" s="16">
        <v>6639.2378099999996</v>
      </c>
    </row>
    <row r="185" spans="1:9" x14ac:dyDescent="0.25">
      <c r="A185" s="174"/>
      <c r="B185" s="179"/>
      <c r="C185" s="179" t="s">
        <v>220</v>
      </c>
      <c r="D185" s="179" t="s">
        <v>221</v>
      </c>
      <c r="E185" s="24" t="s">
        <v>580</v>
      </c>
      <c r="F185" s="24" t="s">
        <v>581</v>
      </c>
      <c r="G185" s="15"/>
      <c r="H185" s="15"/>
      <c r="I185" s="16">
        <v>4915.2295899999999</v>
      </c>
    </row>
    <row r="186" spans="1:9" x14ac:dyDescent="0.25">
      <c r="A186" s="174"/>
      <c r="B186" s="179"/>
      <c r="C186" s="179"/>
      <c r="D186" s="179"/>
      <c r="E186" s="24" t="s">
        <v>582</v>
      </c>
      <c r="F186" s="24" t="s">
        <v>583</v>
      </c>
      <c r="G186" s="15"/>
      <c r="H186" s="15"/>
      <c r="I186" s="16">
        <v>-26.78002</v>
      </c>
    </row>
    <row r="187" spans="1:9" x14ac:dyDescent="0.25">
      <c r="A187" s="174" t="s">
        <v>101</v>
      </c>
      <c r="B187" s="179" t="s">
        <v>102</v>
      </c>
      <c r="C187" s="179" t="s">
        <v>172</v>
      </c>
      <c r="D187" s="179" t="s">
        <v>173</v>
      </c>
      <c r="E187" s="24" t="s">
        <v>584</v>
      </c>
      <c r="F187" s="24" t="s">
        <v>585</v>
      </c>
      <c r="G187" s="15">
        <v>6542832.142</v>
      </c>
      <c r="H187" s="15">
        <v>6542832.142</v>
      </c>
      <c r="I187" s="16">
        <v>6457410.8973399997</v>
      </c>
    </row>
    <row r="188" spans="1:9" x14ac:dyDescent="0.25">
      <c r="A188" s="174"/>
      <c r="B188" s="179"/>
      <c r="C188" s="179"/>
      <c r="D188" s="179"/>
      <c r="E188" s="24" t="s">
        <v>586</v>
      </c>
      <c r="F188" s="24" t="s">
        <v>587</v>
      </c>
      <c r="G188" s="15"/>
      <c r="H188" s="15"/>
      <c r="I188" s="16">
        <v>4648.94121</v>
      </c>
    </row>
    <row r="189" spans="1:9" x14ac:dyDescent="0.25">
      <c r="A189" s="174"/>
      <c r="B189" s="179"/>
      <c r="C189" s="179"/>
      <c r="D189" s="179"/>
      <c r="E189" s="24" t="s">
        <v>588</v>
      </c>
      <c r="F189" s="24" t="s">
        <v>589</v>
      </c>
      <c r="G189" s="15">
        <v>213555.5</v>
      </c>
      <c r="H189" s="15">
        <v>213555.5</v>
      </c>
      <c r="I189" s="16">
        <v>28088.607800000002</v>
      </c>
    </row>
    <row r="190" spans="1:9" x14ac:dyDescent="0.25">
      <c r="A190" s="174"/>
      <c r="B190" s="179"/>
      <c r="C190" s="179"/>
      <c r="D190" s="179"/>
      <c r="E190" s="24" t="s">
        <v>590</v>
      </c>
      <c r="F190" s="24" t="s">
        <v>591</v>
      </c>
      <c r="G190" s="15">
        <v>213555.5</v>
      </c>
      <c r="H190" s="15">
        <v>213555.5</v>
      </c>
      <c r="I190" s="16">
        <v>16073.3091</v>
      </c>
    </row>
    <row r="191" spans="1:9" x14ac:dyDescent="0.25">
      <c r="A191" s="174"/>
      <c r="B191" s="179"/>
      <c r="C191" s="179"/>
      <c r="D191" s="179"/>
      <c r="E191" s="24" t="s">
        <v>592</v>
      </c>
      <c r="F191" s="24" t="s">
        <v>593</v>
      </c>
      <c r="G191" s="15">
        <v>555514.67099999997</v>
      </c>
      <c r="H191" s="15">
        <v>555514.67099999997</v>
      </c>
      <c r="I191" s="16">
        <v>516797.89422999998</v>
      </c>
    </row>
    <row r="192" spans="1:9" x14ac:dyDescent="0.25">
      <c r="A192" s="174"/>
      <c r="B192" s="179"/>
      <c r="C192" s="179"/>
      <c r="D192" s="179"/>
      <c r="E192" s="24" t="s">
        <v>594</v>
      </c>
      <c r="F192" s="24" t="s">
        <v>595</v>
      </c>
      <c r="G192" s="15">
        <v>1656657.7879999999</v>
      </c>
      <c r="H192" s="15">
        <v>1656657.7879999999</v>
      </c>
      <c r="I192" s="16">
        <v>1549563.3054599999</v>
      </c>
    </row>
    <row r="193" spans="1:9" x14ac:dyDescent="0.25">
      <c r="A193" s="174"/>
      <c r="B193" s="179"/>
      <c r="C193" s="179" t="s">
        <v>194</v>
      </c>
      <c r="D193" s="179" t="s">
        <v>195</v>
      </c>
      <c r="E193" s="24" t="s">
        <v>801</v>
      </c>
      <c r="F193" s="24" t="s">
        <v>802</v>
      </c>
      <c r="G193" s="15"/>
      <c r="H193" s="15"/>
      <c r="I193" s="16">
        <v>0.59292</v>
      </c>
    </row>
    <row r="194" spans="1:9" x14ac:dyDescent="0.25">
      <c r="A194" s="174"/>
      <c r="B194" s="179"/>
      <c r="C194" s="179"/>
      <c r="D194" s="179"/>
      <c r="E194" s="24" t="s">
        <v>596</v>
      </c>
      <c r="F194" s="24" t="s">
        <v>597</v>
      </c>
      <c r="G194" s="15"/>
      <c r="H194" s="15"/>
      <c r="I194" s="16">
        <v>904.87482999999997</v>
      </c>
    </row>
    <row r="195" spans="1:9" x14ac:dyDescent="0.25">
      <c r="A195" s="174"/>
      <c r="B195" s="179"/>
      <c r="C195" s="24" t="s">
        <v>220</v>
      </c>
      <c r="D195" s="24" t="s">
        <v>221</v>
      </c>
      <c r="E195" s="24" t="s">
        <v>598</v>
      </c>
      <c r="F195" s="24" t="s">
        <v>599</v>
      </c>
      <c r="G195" s="15"/>
      <c r="H195" s="15"/>
      <c r="I195" s="16">
        <v>133.52824000000001</v>
      </c>
    </row>
    <row r="196" spans="1:9" x14ac:dyDescent="0.25">
      <c r="A196" s="174"/>
      <c r="B196" s="179"/>
      <c r="C196" s="24" t="s">
        <v>178</v>
      </c>
      <c r="D196" s="24" t="s">
        <v>179</v>
      </c>
      <c r="E196" s="24" t="s">
        <v>180</v>
      </c>
      <c r="F196" s="24" t="s">
        <v>181</v>
      </c>
      <c r="G196" s="15">
        <v>1888.3920000000001</v>
      </c>
      <c r="H196" s="15">
        <v>1888.3920000000001</v>
      </c>
      <c r="I196" s="16"/>
    </row>
    <row r="197" spans="1:9" x14ac:dyDescent="0.25">
      <c r="A197" s="174" t="s">
        <v>103</v>
      </c>
      <c r="B197" s="179" t="s">
        <v>104</v>
      </c>
      <c r="C197" s="179" t="s">
        <v>172</v>
      </c>
      <c r="D197" s="179" t="s">
        <v>173</v>
      </c>
      <c r="E197" s="24" t="s">
        <v>804</v>
      </c>
      <c r="F197" s="24" t="s">
        <v>601</v>
      </c>
      <c r="G197" s="15">
        <v>616283.57499999995</v>
      </c>
      <c r="H197" s="15">
        <v>616283.57499999995</v>
      </c>
      <c r="I197" s="16"/>
    </row>
    <row r="198" spans="1:9" x14ac:dyDescent="0.25">
      <c r="A198" s="174"/>
      <c r="B198" s="179"/>
      <c r="C198" s="179"/>
      <c r="D198" s="179"/>
      <c r="E198" s="24" t="s">
        <v>761</v>
      </c>
      <c r="F198" s="24" t="s">
        <v>762</v>
      </c>
      <c r="G198" s="15"/>
      <c r="H198" s="15"/>
      <c r="I198" s="16">
        <v>28104.182410000001</v>
      </c>
    </row>
    <row r="199" spans="1:9" x14ac:dyDescent="0.25">
      <c r="A199" s="174"/>
      <c r="B199" s="179"/>
      <c r="C199" s="24" t="s">
        <v>194</v>
      </c>
      <c r="D199" s="24" t="s">
        <v>195</v>
      </c>
      <c r="E199" s="24" t="s">
        <v>805</v>
      </c>
      <c r="F199" s="24" t="s">
        <v>605</v>
      </c>
      <c r="G199" s="15"/>
      <c r="H199" s="15"/>
      <c r="I199" s="16">
        <v>38.007640000000002</v>
      </c>
    </row>
    <row r="200" spans="1:9" x14ac:dyDescent="0.25">
      <c r="A200" s="174"/>
      <c r="B200" s="179"/>
      <c r="C200" s="179" t="s">
        <v>226</v>
      </c>
      <c r="D200" s="179" t="s">
        <v>173</v>
      </c>
      <c r="E200" s="24" t="s">
        <v>600</v>
      </c>
      <c r="F200" s="24" t="s">
        <v>601</v>
      </c>
      <c r="G200" s="15"/>
      <c r="H200" s="15"/>
      <c r="I200" s="16"/>
    </row>
    <row r="201" spans="1:9" x14ac:dyDescent="0.25">
      <c r="A201" s="174"/>
      <c r="B201" s="179"/>
      <c r="C201" s="179"/>
      <c r="D201" s="179"/>
      <c r="E201" s="24" t="s">
        <v>602</v>
      </c>
      <c r="F201" s="24" t="s">
        <v>603</v>
      </c>
      <c r="G201" s="15"/>
      <c r="H201" s="15"/>
      <c r="I201" s="16"/>
    </row>
    <row r="202" spans="1:9" x14ac:dyDescent="0.25">
      <c r="A202" s="174"/>
      <c r="B202" s="179"/>
      <c r="C202" s="179" t="s">
        <v>228</v>
      </c>
      <c r="D202" s="179" t="s">
        <v>195</v>
      </c>
      <c r="E202" s="24" t="s">
        <v>604</v>
      </c>
      <c r="F202" s="24" t="s">
        <v>605</v>
      </c>
      <c r="G202" s="15"/>
      <c r="H202" s="15"/>
      <c r="I202" s="16"/>
    </row>
    <row r="203" spans="1:9" x14ac:dyDescent="0.25">
      <c r="A203" s="174"/>
      <c r="B203" s="179"/>
      <c r="C203" s="179"/>
      <c r="D203" s="179"/>
      <c r="E203" s="24" t="s">
        <v>362</v>
      </c>
      <c r="F203" s="24" t="s">
        <v>209</v>
      </c>
      <c r="G203" s="15"/>
      <c r="H203" s="15"/>
      <c r="I203" s="16"/>
    </row>
    <row r="204" spans="1:9" x14ac:dyDescent="0.25">
      <c r="A204" s="174"/>
      <c r="B204" s="179"/>
      <c r="C204" s="24" t="s">
        <v>736</v>
      </c>
      <c r="D204" s="24" t="s">
        <v>221</v>
      </c>
      <c r="E204" s="24" t="s">
        <v>737</v>
      </c>
      <c r="F204" s="24" t="s">
        <v>599</v>
      </c>
      <c r="G204" s="15"/>
      <c r="H204" s="15"/>
      <c r="I204" s="16"/>
    </row>
    <row r="205" spans="1:9" x14ac:dyDescent="0.25">
      <c r="A205" s="174" t="s">
        <v>105</v>
      </c>
      <c r="B205" s="179" t="s">
        <v>106</v>
      </c>
      <c r="C205" s="179" t="s">
        <v>606</v>
      </c>
      <c r="D205" s="179" t="s">
        <v>607</v>
      </c>
      <c r="E205" s="24" t="s">
        <v>608</v>
      </c>
      <c r="F205" s="24" t="s">
        <v>609</v>
      </c>
      <c r="G205" s="15">
        <v>270109.08100000001</v>
      </c>
      <c r="H205" s="15">
        <v>270109.08100000001</v>
      </c>
      <c r="I205" s="16">
        <v>326722.66483999998</v>
      </c>
    </row>
    <row r="206" spans="1:9" x14ac:dyDescent="0.25">
      <c r="A206" s="174"/>
      <c r="B206" s="179"/>
      <c r="C206" s="179"/>
      <c r="D206" s="179"/>
      <c r="E206" s="24" t="s">
        <v>610</v>
      </c>
      <c r="F206" s="24" t="s">
        <v>611</v>
      </c>
      <c r="G206" s="15">
        <v>272.59199999999998</v>
      </c>
      <c r="H206" s="15">
        <v>272.59199999999998</v>
      </c>
      <c r="I206" s="16">
        <v>263.59989999999999</v>
      </c>
    </row>
    <row r="207" spans="1:9" x14ac:dyDescent="0.25">
      <c r="A207" s="174"/>
      <c r="B207" s="179"/>
      <c r="C207" s="179"/>
      <c r="D207" s="179"/>
      <c r="E207" s="24" t="s">
        <v>612</v>
      </c>
      <c r="F207" s="24" t="s">
        <v>613</v>
      </c>
      <c r="G207" s="15">
        <v>762.6</v>
      </c>
      <c r="H207" s="15">
        <v>762.6</v>
      </c>
      <c r="I207" s="16">
        <v>2020.51603</v>
      </c>
    </row>
    <row r="208" spans="1:9" x14ac:dyDescent="0.25">
      <c r="A208" s="174"/>
      <c r="B208" s="179"/>
      <c r="C208" s="179"/>
      <c r="D208" s="179"/>
      <c r="E208" s="24" t="s">
        <v>614</v>
      </c>
      <c r="F208" s="24" t="s">
        <v>615</v>
      </c>
      <c r="G208" s="15">
        <v>707.548</v>
      </c>
      <c r="H208" s="15">
        <v>707.548</v>
      </c>
      <c r="I208" s="16">
        <v>549.83873000000006</v>
      </c>
    </row>
    <row r="209" spans="1:9" x14ac:dyDescent="0.25">
      <c r="A209" s="174"/>
      <c r="B209" s="179"/>
      <c r="C209" s="179"/>
      <c r="D209" s="179"/>
      <c r="E209" s="24" t="s">
        <v>616</v>
      </c>
      <c r="F209" s="24" t="s">
        <v>617</v>
      </c>
      <c r="G209" s="15">
        <v>67426.876999999993</v>
      </c>
      <c r="H209" s="15">
        <v>67426.876999999993</v>
      </c>
      <c r="I209" s="16">
        <v>66583.299679999996</v>
      </c>
    </row>
    <row r="210" spans="1:9" x14ac:dyDescent="0.25">
      <c r="A210" s="174"/>
      <c r="B210" s="179"/>
      <c r="C210" s="179"/>
      <c r="D210" s="179"/>
      <c r="E210" s="24" t="s">
        <v>618</v>
      </c>
      <c r="F210" s="24" t="s">
        <v>619</v>
      </c>
      <c r="G210" s="15">
        <v>83.491</v>
      </c>
      <c r="H210" s="15">
        <v>83.491</v>
      </c>
      <c r="I210" s="16">
        <v>109</v>
      </c>
    </row>
    <row r="211" spans="1:9" x14ac:dyDescent="0.25">
      <c r="A211" s="174"/>
      <c r="B211" s="179"/>
      <c r="C211" s="179"/>
      <c r="D211" s="179"/>
      <c r="E211" s="24" t="s">
        <v>620</v>
      </c>
      <c r="F211" s="24" t="s">
        <v>621</v>
      </c>
      <c r="G211" s="15">
        <v>1706.626</v>
      </c>
      <c r="H211" s="15">
        <v>1706.626</v>
      </c>
      <c r="I211" s="16">
        <v>2412.59987</v>
      </c>
    </row>
    <row r="212" spans="1:9" x14ac:dyDescent="0.25">
      <c r="A212" s="174"/>
      <c r="B212" s="179"/>
      <c r="C212" s="179" t="s">
        <v>194</v>
      </c>
      <c r="D212" s="179" t="s">
        <v>195</v>
      </c>
      <c r="E212" s="24" t="s">
        <v>624</v>
      </c>
      <c r="F212" s="24" t="s">
        <v>625</v>
      </c>
      <c r="G212" s="15">
        <v>20501.953000000001</v>
      </c>
      <c r="H212" s="15">
        <v>20501.953000000001</v>
      </c>
      <c r="I212" s="16">
        <v>22953.718379999998</v>
      </c>
    </row>
    <row r="213" spans="1:9" x14ac:dyDescent="0.25">
      <c r="A213" s="174"/>
      <c r="B213" s="179"/>
      <c r="C213" s="179"/>
      <c r="D213" s="179"/>
      <c r="E213" s="24" t="s">
        <v>626</v>
      </c>
      <c r="F213" s="24" t="s">
        <v>627</v>
      </c>
      <c r="G213" s="15">
        <v>147.38300000000001</v>
      </c>
      <c r="H213" s="15">
        <v>147.38300000000001</v>
      </c>
      <c r="I213" s="16">
        <v>438.58557000000002</v>
      </c>
    </row>
    <row r="214" spans="1:9" x14ac:dyDescent="0.25">
      <c r="A214" s="174"/>
      <c r="B214" s="179"/>
      <c r="C214" s="179"/>
      <c r="D214" s="179"/>
      <c r="E214" s="24" t="s">
        <v>632</v>
      </c>
      <c r="F214" s="24" t="s">
        <v>633</v>
      </c>
      <c r="G214" s="15">
        <v>29.13</v>
      </c>
      <c r="H214" s="15">
        <v>29.13</v>
      </c>
      <c r="I214" s="16"/>
    </row>
    <row r="215" spans="1:9" x14ac:dyDescent="0.25">
      <c r="A215" s="174"/>
      <c r="B215" s="179"/>
      <c r="C215" s="179"/>
      <c r="D215" s="179"/>
      <c r="E215" s="24" t="s">
        <v>315</v>
      </c>
      <c r="F215" s="24" t="s">
        <v>316</v>
      </c>
      <c r="G215" s="15">
        <v>5877.1040000000003</v>
      </c>
      <c r="H215" s="15">
        <v>5877.1040000000003</v>
      </c>
      <c r="I215" s="16">
        <v>10555.78721</v>
      </c>
    </row>
    <row r="216" spans="1:9" x14ac:dyDescent="0.25">
      <c r="A216" s="174"/>
      <c r="B216" s="179"/>
      <c r="C216" s="179"/>
      <c r="D216" s="179"/>
      <c r="E216" s="24" t="s">
        <v>638</v>
      </c>
      <c r="F216" s="24" t="s">
        <v>639</v>
      </c>
      <c r="G216" s="15">
        <v>14797.784</v>
      </c>
      <c r="H216" s="15">
        <v>14797.784</v>
      </c>
      <c r="I216" s="16">
        <v>18319.717789999999</v>
      </c>
    </row>
    <row r="217" spans="1:9" x14ac:dyDescent="0.25">
      <c r="A217" s="174"/>
      <c r="B217" s="179"/>
      <c r="C217" s="179"/>
      <c r="D217" s="179"/>
      <c r="E217" s="24" t="s">
        <v>319</v>
      </c>
      <c r="F217" s="24" t="s">
        <v>320</v>
      </c>
      <c r="G217" s="15"/>
      <c r="H217" s="15"/>
      <c r="I217" s="16">
        <v>12.40677</v>
      </c>
    </row>
    <row r="218" spans="1:9" x14ac:dyDescent="0.25">
      <c r="A218" s="174"/>
      <c r="B218" s="179"/>
      <c r="C218" s="179"/>
      <c r="D218" s="179"/>
      <c r="E218" s="24" t="s">
        <v>208</v>
      </c>
      <c r="F218" s="24" t="s">
        <v>209</v>
      </c>
      <c r="G218" s="15"/>
      <c r="H218" s="15"/>
      <c r="I218" s="16">
        <v>6.9047999999999998</v>
      </c>
    </row>
    <row r="219" spans="1:9" x14ac:dyDescent="0.25">
      <c r="A219" s="174"/>
      <c r="B219" s="179"/>
      <c r="C219" s="179" t="s">
        <v>644</v>
      </c>
      <c r="D219" s="179" t="s">
        <v>607</v>
      </c>
      <c r="E219" s="24" t="s">
        <v>645</v>
      </c>
      <c r="F219" s="24" t="s">
        <v>609</v>
      </c>
      <c r="G219" s="15"/>
      <c r="H219" s="15"/>
      <c r="I219" s="16"/>
    </row>
    <row r="220" spans="1:9" x14ac:dyDescent="0.25">
      <c r="A220" s="174"/>
      <c r="B220" s="179"/>
      <c r="C220" s="179"/>
      <c r="D220" s="179"/>
      <c r="E220" s="24" t="s">
        <v>646</v>
      </c>
      <c r="F220" s="24" t="s">
        <v>617</v>
      </c>
      <c r="G220" s="15"/>
      <c r="H220" s="15"/>
      <c r="I220" s="16"/>
    </row>
    <row r="221" spans="1:9" x14ac:dyDescent="0.25">
      <c r="A221" s="174" t="s">
        <v>107</v>
      </c>
      <c r="B221" s="179" t="s">
        <v>108</v>
      </c>
      <c r="C221" s="24" t="s">
        <v>172</v>
      </c>
      <c r="D221" s="24" t="s">
        <v>173</v>
      </c>
      <c r="E221" s="24" t="s">
        <v>648</v>
      </c>
      <c r="F221" s="24" t="s">
        <v>649</v>
      </c>
      <c r="G221" s="15">
        <v>283935.57199999999</v>
      </c>
      <c r="H221" s="15">
        <v>283935.57199999999</v>
      </c>
      <c r="I221" s="16">
        <v>293740.05605000001</v>
      </c>
    </row>
    <row r="222" spans="1:9" x14ac:dyDescent="0.25">
      <c r="A222" s="174"/>
      <c r="B222" s="179"/>
      <c r="C222" s="24" t="s">
        <v>194</v>
      </c>
      <c r="D222" s="24" t="s">
        <v>195</v>
      </c>
      <c r="E222" s="24" t="s">
        <v>738</v>
      </c>
      <c r="F222" s="24" t="s">
        <v>739</v>
      </c>
      <c r="G222" s="15"/>
      <c r="H222" s="15"/>
      <c r="I222" s="16">
        <v>1.3807499999999999</v>
      </c>
    </row>
    <row r="223" spans="1:9" x14ac:dyDescent="0.25">
      <c r="A223" s="174" t="s">
        <v>113</v>
      </c>
      <c r="B223" s="179" t="s">
        <v>114</v>
      </c>
      <c r="C223" s="179" t="s">
        <v>248</v>
      </c>
      <c r="D223" s="179" t="s">
        <v>249</v>
      </c>
      <c r="E223" s="24" t="s">
        <v>652</v>
      </c>
      <c r="F223" s="24" t="s">
        <v>653</v>
      </c>
      <c r="G223" s="15">
        <v>2203606.5189999999</v>
      </c>
      <c r="H223" s="15">
        <v>2203606.5189999999</v>
      </c>
      <c r="I223" s="16">
        <v>2274036.2191400002</v>
      </c>
    </row>
    <row r="224" spans="1:9" x14ac:dyDescent="0.25">
      <c r="A224" s="174"/>
      <c r="B224" s="179"/>
      <c r="C224" s="179"/>
      <c r="D224" s="179"/>
      <c r="E224" s="24" t="s">
        <v>654</v>
      </c>
      <c r="F224" s="24" t="s">
        <v>655</v>
      </c>
      <c r="G224" s="15">
        <v>2221600</v>
      </c>
      <c r="H224" s="15">
        <v>2221600</v>
      </c>
      <c r="I224" s="16">
        <v>2383753.3791200002</v>
      </c>
    </row>
    <row r="225" spans="1:9" x14ac:dyDescent="0.25">
      <c r="A225" s="174"/>
      <c r="B225" s="179"/>
      <c r="C225" s="179"/>
      <c r="D225" s="179"/>
      <c r="E225" s="24" t="s">
        <v>656</v>
      </c>
      <c r="F225" s="24" t="s">
        <v>657</v>
      </c>
      <c r="G225" s="15">
        <v>156092.88800000001</v>
      </c>
      <c r="H225" s="15">
        <v>156092.88800000001</v>
      </c>
      <c r="I225" s="16">
        <v>133740.91631</v>
      </c>
    </row>
    <row r="226" spans="1:9" x14ac:dyDescent="0.25">
      <c r="A226" s="174"/>
      <c r="B226" s="179"/>
      <c r="C226" s="24" t="s">
        <v>230</v>
      </c>
      <c r="D226" s="24" t="s">
        <v>231</v>
      </c>
      <c r="E226" s="24" t="s">
        <v>658</v>
      </c>
      <c r="F226" s="24" t="s">
        <v>659</v>
      </c>
      <c r="G226" s="15">
        <v>5489163.9199999999</v>
      </c>
      <c r="H226" s="15">
        <v>5489163.9199999999</v>
      </c>
      <c r="I226" s="16">
        <v>5536326.7590699997</v>
      </c>
    </row>
    <row r="227" spans="1:9" x14ac:dyDescent="0.25">
      <c r="A227" s="174" t="s">
        <v>115</v>
      </c>
      <c r="B227" s="179" t="s">
        <v>116</v>
      </c>
      <c r="C227" s="179" t="s">
        <v>665</v>
      </c>
      <c r="D227" s="179" t="s">
        <v>666</v>
      </c>
      <c r="E227" s="24" t="s">
        <v>667</v>
      </c>
      <c r="F227" s="24" t="s">
        <v>668</v>
      </c>
      <c r="G227" s="15">
        <v>27947.473000000002</v>
      </c>
      <c r="H227" s="15">
        <v>27947.473000000002</v>
      </c>
      <c r="I227" s="16"/>
    </row>
    <row r="228" spans="1:9" x14ac:dyDescent="0.25">
      <c r="A228" s="174"/>
      <c r="B228" s="179"/>
      <c r="C228" s="179"/>
      <c r="D228" s="179"/>
      <c r="E228" s="24" t="s">
        <v>669</v>
      </c>
      <c r="F228" s="24" t="s">
        <v>670</v>
      </c>
      <c r="G228" s="15">
        <v>6600</v>
      </c>
      <c r="H228" s="15">
        <v>6600</v>
      </c>
      <c r="I228" s="16"/>
    </row>
    <row r="229" spans="1:9" x14ac:dyDescent="0.25">
      <c r="A229" s="174"/>
      <c r="B229" s="179"/>
      <c r="C229" s="179"/>
      <c r="D229" s="179"/>
      <c r="E229" s="24" t="s">
        <v>671</v>
      </c>
      <c r="F229" s="24" t="s">
        <v>672</v>
      </c>
      <c r="G229" s="15">
        <v>50.646000000000001</v>
      </c>
      <c r="H229" s="15">
        <v>50.646000000000001</v>
      </c>
      <c r="I229" s="16"/>
    </row>
    <row r="230" spans="1:9" x14ac:dyDescent="0.25">
      <c r="A230" s="174"/>
      <c r="B230" s="179"/>
      <c r="C230" s="24" t="s">
        <v>673</v>
      </c>
      <c r="D230" s="24" t="s">
        <v>666</v>
      </c>
      <c r="E230" s="24" t="s">
        <v>674</v>
      </c>
      <c r="F230" s="24" t="s">
        <v>675</v>
      </c>
      <c r="G230" s="15">
        <v>3599.7240000000002</v>
      </c>
      <c r="H230" s="15">
        <v>3599.7240000000002</v>
      </c>
      <c r="I230" s="16"/>
    </row>
    <row r="231" spans="1:9" x14ac:dyDescent="0.25">
      <c r="A231" s="32" t="s">
        <v>145</v>
      </c>
      <c r="B231" s="24" t="s">
        <v>146</v>
      </c>
      <c r="C231" s="24" t="s">
        <v>216</v>
      </c>
      <c r="D231" s="24" t="s">
        <v>217</v>
      </c>
      <c r="E231" s="24" t="s">
        <v>714</v>
      </c>
      <c r="F231" s="24" t="s">
        <v>367</v>
      </c>
      <c r="G231" s="15">
        <v>262406.40600000002</v>
      </c>
      <c r="H231" s="15">
        <v>262406.40600000002</v>
      </c>
      <c r="I231" s="16"/>
    </row>
    <row r="232" spans="1:9" x14ac:dyDescent="0.25">
      <c r="A232" s="174" t="s">
        <v>676</v>
      </c>
      <c r="B232" s="179" t="s">
        <v>677</v>
      </c>
      <c r="C232" s="179" t="s">
        <v>172</v>
      </c>
      <c r="D232" s="179" t="s">
        <v>173</v>
      </c>
      <c r="E232" s="24" t="s">
        <v>678</v>
      </c>
      <c r="F232" s="24" t="s">
        <v>679</v>
      </c>
      <c r="G232" s="15"/>
      <c r="H232" s="15"/>
      <c r="I232" s="16">
        <v>1869117.7422799999</v>
      </c>
    </row>
    <row r="233" spans="1:9" x14ac:dyDescent="0.25">
      <c r="A233" s="174"/>
      <c r="B233" s="179"/>
      <c r="C233" s="179"/>
      <c r="D233" s="179"/>
      <c r="E233" s="24" t="s">
        <v>680</v>
      </c>
      <c r="F233" s="24" t="s">
        <v>681</v>
      </c>
      <c r="G233" s="15"/>
      <c r="H233" s="15"/>
      <c r="I233" s="16">
        <v>51600.034310000003</v>
      </c>
    </row>
    <row r="234" spans="1:9" x14ac:dyDescent="0.25">
      <c r="A234" s="174"/>
      <c r="B234" s="179"/>
      <c r="C234" s="179" t="s">
        <v>194</v>
      </c>
      <c r="D234" s="179" t="s">
        <v>195</v>
      </c>
      <c r="E234" s="24" t="s">
        <v>782</v>
      </c>
      <c r="F234" s="24" t="s">
        <v>783</v>
      </c>
      <c r="G234" s="15"/>
      <c r="H234" s="15"/>
      <c r="I234" s="16">
        <v>13857.020060000001</v>
      </c>
    </row>
    <row r="235" spans="1:9" x14ac:dyDescent="0.25">
      <c r="A235" s="174"/>
      <c r="B235" s="179"/>
      <c r="C235" s="179"/>
      <c r="D235" s="179"/>
      <c r="E235" s="24" t="s">
        <v>784</v>
      </c>
      <c r="F235" s="24" t="s">
        <v>785</v>
      </c>
      <c r="G235" s="15"/>
      <c r="H235" s="15"/>
      <c r="I235" s="16">
        <v>25489.649160000001</v>
      </c>
    </row>
    <row r="236" spans="1:9" x14ac:dyDescent="0.25">
      <c r="A236" s="174" t="s">
        <v>121</v>
      </c>
      <c r="B236" s="179" t="s">
        <v>122</v>
      </c>
      <c r="C236" s="179" t="s">
        <v>686</v>
      </c>
      <c r="D236" s="179" t="s">
        <v>687</v>
      </c>
      <c r="E236" s="24" t="s">
        <v>688</v>
      </c>
      <c r="F236" s="24" t="s">
        <v>689</v>
      </c>
      <c r="G236" s="15"/>
      <c r="H236" s="15"/>
      <c r="I236" s="16">
        <v>182.89062999999999</v>
      </c>
    </row>
    <row r="237" spans="1:9" x14ac:dyDescent="0.25">
      <c r="A237" s="174"/>
      <c r="B237" s="179"/>
      <c r="C237" s="179"/>
      <c r="D237" s="179"/>
      <c r="E237" s="24" t="s">
        <v>690</v>
      </c>
      <c r="F237" s="24" t="s">
        <v>691</v>
      </c>
      <c r="G237" s="15">
        <v>20000</v>
      </c>
      <c r="H237" s="15">
        <v>20000</v>
      </c>
      <c r="I237" s="16">
        <v>23.688790000000001</v>
      </c>
    </row>
    <row r="238" spans="1:9" x14ac:dyDescent="0.25">
      <c r="A238" s="174"/>
      <c r="B238" s="179"/>
      <c r="C238" s="179"/>
      <c r="D238" s="179"/>
      <c r="E238" s="24" t="s">
        <v>692</v>
      </c>
      <c r="F238" s="24" t="s">
        <v>693</v>
      </c>
      <c r="G238" s="15">
        <v>20000</v>
      </c>
      <c r="H238" s="15">
        <v>20000</v>
      </c>
      <c r="I238" s="16">
        <v>189.01060000000001</v>
      </c>
    </row>
    <row r="239" spans="1:9" x14ac:dyDescent="0.25">
      <c r="A239" s="34" t="s">
        <v>123</v>
      </c>
      <c r="B239" s="33" t="s">
        <v>124</v>
      </c>
      <c r="C239" s="33" t="s">
        <v>302</v>
      </c>
      <c r="D239" s="33" t="s">
        <v>303</v>
      </c>
      <c r="E239" s="33" t="s">
        <v>304</v>
      </c>
      <c r="F239" s="33" t="s">
        <v>303</v>
      </c>
      <c r="G239" s="15">
        <v>30661</v>
      </c>
      <c r="H239" s="15">
        <v>30661</v>
      </c>
      <c r="I239" s="16"/>
    </row>
    <row r="240" spans="1:9" x14ac:dyDescent="0.25">
      <c r="A240" s="178" t="s">
        <v>125</v>
      </c>
      <c r="B240" s="178"/>
      <c r="C240" s="178"/>
      <c r="D240" s="178"/>
      <c r="E240" s="178"/>
      <c r="F240" s="178"/>
      <c r="G240" s="178"/>
      <c r="H240" s="178"/>
      <c r="I240" s="178"/>
    </row>
    <row r="245" spans="3:9" x14ac:dyDescent="0.25">
      <c r="C245" s="83" t="s">
        <v>226</v>
      </c>
      <c r="D245" s="83" t="s">
        <v>173</v>
      </c>
      <c r="E245" s="83" t="s">
        <v>227</v>
      </c>
      <c r="F245" s="83" t="s">
        <v>203</v>
      </c>
      <c r="G245" s="15"/>
      <c r="H245" s="15"/>
      <c r="I245" s="16">
        <v>18.254449999999999</v>
      </c>
    </row>
    <row r="246" spans="3:9" x14ac:dyDescent="0.25">
      <c r="C246" s="83" t="s">
        <v>228</v>
      </c>
      <c r="D246" s="83" t="s">
        <v>195</v>
      </c>
      <c r="E246" s="83" t="s">
        <v>229</v>
      </c>
      <c r="F246" s="83" t="s">
        <v>215</v>
      </c>
      <c r="G246" s="15"/>
      <c r="H246" s="15"/>
      <c r="I246" s="16">
        <v>227.01626999999999</v>
      </c>
    </row>
    <row r="247" spans="3:9" x14ac:dyDescent="0.25">
      <c r="C247" s="179" t="s">
        <v>359</v>
      </c>
      <c r="D247" s="179" t="s">
        <v>231</v>
      </c>
      <c r="E247" s="83" t="s">
        <v>360</v>
      </c>
      <c r="F247" s="83" t="s">
        <v>281</v>
      </c>
      <c r="G247" s="15">
        <v>3.5259999999999998</v>
      </c>
      <c r="H247" s="15">
        <v>3.5259999999999998</v>
      </c>
      <c r="I247" s="16">
        <v>4.7938299999999998</v>
      </c>
    </row>
    <row r="248" spans="3:9" x14ac:dyDescent="0.25">
      <c r="C248" s="179"/>
      <c r="D248" s="179"/>
      <c r="E248" s="83" t="s">
        <v>711</v>
      </c>
      <c r="F248" s="83" t="s">
        <v>295</v>
      </c>
      <c r="G248" s="15">
        <v>897.10900000000004</v>
      </c>
      <c r="H248" s="15">
        <v>897.10900000000004</v>
      </c>
      <c r="I248" s="16">
        <v>245.84219999999999</v>
      </c>
    </row>
    <row r="249" spans="3:9" x14ac:dyDescent="0.25">
      <c r="C249" s="179"/>
      <c r="D249" s="179"/>
      <c r="E249" s="83" t="s">
        <v>361</v>
      </c>
      <c r="F249" s="83" t="s">
        <v>297</v>
      </c>
      <c r="G249" s="15">
        <v>120130.95</v>
      </c>
      <c r="H249" s="15">
        <v>120130.95</v>
      </c>
      <c r="I249" s="16">
        <v>23963.943329999998</v>
      </c>
    </row>
    <row r="250" spans="3:9" x14ac:dyDescent="0.25">
      <c r="C250" s="83" t="s">
        <v>228</v>
      </c>
      <c r="D250" s="83" t="s">
        <v>195</v>
      </c>
      <c r="E250" s="83" t="s">
        <v>362</v>
      </c>
      <c r="F250" s="83" t="s">
        <v>209</v>
      </c>
      <c r="G250" s="15"/>
      <c r="H250" s="15"/>
      <c r="I250" s="16">
        <v>4.3057999999999996</v>
      </c>
    </row>
    <row r="251" spans="3:9" x14ac:dyDescent="0.25">
      <c r="C251" s="83" t="s">
        <v>226</v>
      </c>
      <c r="D251" s="83" t="s">
        <v>173</v>
      </c>
      <c r="E251" s="83" t="s">
        <v>388</v>
      </c>
      <c r="F251" s="83" t="s">
        <v>369</v>
      </c>
      <c r="G251" s="15"/>
      <c r="H251" s="15"/>
      <c r="I251" s="16">
        <v>76.979560000000006</v>
      </c>
    </row>
    <row r="252" spans="3:9" x14ac:dyDescent="0.25">
      <c r="C252" s="179" t="s">
        <v>226</v>
      </c>
      <c r="D252" s="179" t="s">
        <v>173</v>
      </c>
      <c r="E252" s="83" t="s">
        <v>600</v>
      </c>
      <c r="F252" s="83" t="s">
        <v>601</v>
      </c>
      <c r="G252" s="15"/>
      <c r="H252" s="15"/>
      <c r="I252" s="16">
        <v>16212.38948</v>
      </c>
    </row>
    <row r="253" spans="3:9" x14ac:dyDescent="0.25">
      <c r="C253" s="179"/>
      <c r="D253" s="179"/>
      <c r="E253" s="83" t="s">
        <v>602</v>
      </c>
      <c r="F253" s="83" t="s">
        <v>603</v>
      </c>
      <c r="G253" s="15">
        <v>13085664.283</v>
      </c>
      <c r="H253" s="15">
        <v>13085664.283</v>
      </c>
      <c r="I253" s="16">
        <v>12206993.888049999</v>
      </c>
    </row>
    <row r="254" spans="3:9" x14ac:dyDescent="0.25">
      <c r="C254" s="179" t="s">
        <v>228</v>
      </c>
      <c r="D254" s="179" t="s">
        <v>195</v>
      </c>
      <c r="E254" s="83" t="s">
        <v>604</v>
      </c>
      <c r="F254" s="83" t="s">
        <v>605</v>
      </c>
      <c r="G254" s="15"/>
      <c r="H254" s="15"/>
      <c r="I254" s="16">
        <v>16.279789999999998</v>
      </c>
    </row>
    <row r="255" spans="3:9" x14ac:dyDescent="0.25">
      <c r="C255" s="179"/>
      <c r="D255" s="179"/>
      <c r="E255" s="83" t="s">
        <v>362</v>
      </c>
      <c r="F255" s="83" t="s">
        <v>209</v>
      </c>
      <c r="G255" s="15"/>
      <c r="H255" s="15"/>
      <c r="I255" s="16">
        <v>2.4295100000000001</v>
      </c>
    </row>
    <row r="256" spans="3:9" x14ac:dyDescent="0.25">
      <c r="C256" s="83" t="s">
        <v>736</v>
      </c>
      <c r="D256" s="83" t="s">
        <v>221</v>
      </c>
      <c r="E256" s="83" t="s">
        <v>737</v>
      </c>
      <c r="F256" s="83" t="s">
        <v>599</v>
      </c>
      <c r="G256" s="15"/>
      <c r="H256" s="15"/>
      <c r="I256" s="16">
        <v>0.27273999999999998</v>
      </c>
    </row>
    <row r="257" spans="3:9" x14ac:dyDescent="0.25">
      <c r="C257" s="179" t="s">
        <v>644</v>
      </c>
      <c r="D257" s="179" t="s">
        <v>607</v>
      </c>
      <c r="E257" s="83" t="s">
        <v>645</v>
      </c>
      <c r="F257" s="83" t="s">
        <v>609</v>
      </c>
      <c r="G257" s="15"/>
      <c r="H257" s="15"/>
      <c r="I257" s="16">
        <v>11.38</v>
      </c>
    </row>
    <row r="258" spans="3:9" x14ac:dyDescent="0.25">
      <c r="C258" s="179"/>
      <c r="D258" s="179"/>
      <c r="E258" s="83" t="s">
        <v>646</v>
      </c>
      <c r="F258" s="83" t="s">
        <v>617</v>
      </c>
      <c r="G258" s="15"/>
      <c r="H258" s="15"/>
      <c r="I258" s="16">
        <v>23.307700000000001</v>
      </c>
    </row>
  </sheetData>
  <mergeCells count="130">
    <mergeCell ref="A236:A238"/>
    <mergeCell ref="B236:B238"/>
    <mergeCell ref="C236:C238"/>
    <mergeCell ref="D236:D238"/>
    <mergeCell ref="A240:I240"/>
    <mergeCell ref="A12:B12"/>
    <mergeCell ref="C12:F12"/>
    <mergeCell ref="A227:A230"/>
    <mergeCell ref="B227:B230"/>
    <mergeCell ref="C227:C229"/>
    <mergeCell ref="D227:D229"/>
    <mergeCell ref="A232:A235"/>
    <mergeCell ref="B232:B235"/>
    <mergeCell ref="C232:C233"/>
    <mergeCell ref="D232:D233"/>
    <mergeCell ref="C234:C235"/>
    <mergeCell ref="D234:D235"/>
    <mergeCell ref="A221:A222"/>
    <mergeCell ref="B221:B222"/>
    <mergeCell ref="A223:A226"/>
    <mergeCell ref="B223:B226"/>
    <mergeCell ref="C223:C225"/>
    <mergeCell ref="D223:D225"/>
    <mergeCell ref="A205:A220"/>
    <mergeCell ref="B205:B220"/>
    <mergeCell ref="C205:C211"/>
    <mergeCell ref="D205:D211"/>
    <mergeCell ref="C212:C218"/>
    <mergeCell ref="D212:D218"/>
    <mergeCell ref="C219:C220"/>
    <mergeCell ref="D219:D220"/>
    <mergeCell ref="A197:A204"/>
    <mergeCell ref="B197:B204"/>
    <mergeCell ref="C197:C198"/>
    <mergeCell ref="D197:D198"/>
    <mergeCell ref="C200:C201"/>
    <mergeCell ref="D200:D201"/>
    <mergeCell ref="C202:C203"/>
    <mergeCell ref="D202:D203"/>
    <mergeCell ref="A187:A196"/>
    <mergeCell ref="B187:B196"/>
    <mergeCell ref="C187:C192"/>
    <mergeCell ref="D187:D192"/>
    <mergeCell ref="C193:C194"/>
    <mergeCell ref="D193:D194"/>
    <mergeCell ref="A179:A186"/>
    <mergeCell ref="B179:B186"/>
    <mergeCell ref="C179:C180"/>
    <mergeCell ref="D179:D180"/>
    <mergeCell ref="C181:C184"/>
    <mergeCell ref="D181:D184"/>
    <mergeCell ref="C185:C186"/>
    <mergeCell ref="D185:D186"/>
    <mergeCell ref="C98:C99"/>
    <mergeCell ref="D98:D99"/>
    <mergeCell ref="A111:A178"/>
    <mergeCell ref="B111:B178"/>
    <mergeCell ref="C111:C131"/>
    <mergeCell ref="D111:D131"/>
    <mergeCell ref="C132:C160"/>
    <mergeCell ref="D132:D160"/>
    <mergeCell ref="C161:C164"/>
    <mergeCell ref="D161:D164"/>
    <mergeCell ref="C165:C178"/>
    <mergeCell ref="D165:D178"/>
    <mergeCell ref="C39:C41"/>
    <mergeCell ref="D39:D41"/>
    <mergeCell ref="C45:C46"/>
    <mergeCell ref="D45:D46"/>
    <mergeCell ref="C47:C63"/>
    <mergeCell ref="D47:D63"/>
    <mergeCell ref="C65:C71"/>
    <mergeCell ref="D65:D71"/>
    <mergeCell ref="A102:A110"/>
    <mergeCell ref="B102:B110"/>
    <mergeCell ref="C102:C103"/>
    <mergeCell ref="D102:D103"/>
    <mergeCell ref="C104:C107"/>
    <mergeCell ref="D104:D107"/>
    <mergeCell ref="C109:C110"/>
    <mergeCell ref="D109:D110"/>
    <mergeCell ref="C88:C90"/>
    <mergeCell ref="D88:D90"/>
    <mergeCell ref="A92:A101"/>
    <mergeCell ref="B92:B101"/>
    <mergeCell ref="C92:C93"/>
    <mergeCell ref="D92:D93"/>
    <mergeCell ref="C94:C97"/>
    <mergeCell ref="D94:D97"/>
    <mergeCell ref="A6:I6"/>
    <mergeCell ref="A7:I7"/>
    <mergeCell ref="A9:B11"/>
    <mergeCell ref="C9:D11"/>
    <mergeCell ref="E9:F9"/>
    <mergeCell ref="G9:I9"/>
    <mergeCell ref="E10:F11"/>
    <mergeCell ref="A24:A36"/>
    <mergeCell ref="B24:B36"/>
    <mergeCell ref="C24:C25"/>
    <mergeCell ref="D24:D25"/>
    <mergeCell ref="C26:C30"/>
    <mergeCell ref="D26:D30"/>
    <mergeCell ref="C31:C32"/>
    <mergeCell ref="D31:D32"/>
    <mergeCell ref="C33:C34"/>
    <mergeCell ref="D33:D34"/>
    <mergeCell ref="C247:C249"/>
    <mergeCell ref="D247:D249"/>
    <mergeCell ref="C252:C253"/>
    <mergeCell ref="D252:D253"/>
    <mergeCell ref="C254:C255"/>
    <mergeCell ref="D254:D255"/>
    <mergeCell ref="C257:C258"/>
    <mergeCell ref="D257:D258"/>
    <mergeCell ref="A14:A18"/>
    <mergeCell ref="B14:B18"/>
    <mergeCell ref="C14:C18"/>
    <mergeCell ref="D14:D18"/>
    <mergeCell ref="A20:A23"/>
    <mergeCell ref="B20:B23"/>
    <mergeCell ref="C21:C23"/>
    <mergeCell ref="D21:D23"/>
    <mergeCell ref="C72:C78"/>
    <mergeCell ref="D72:D78"/>
    <mergeCell ref="C80:C82"/>
    <mergeCell ref="D80:D82"/>
    <mergeCell ref="C83:C86"/>
    <mergeCell ref="D83:D86"/>
    <mergeCell ref="A39:A91"/>
    <mergeCell ref="B39:B9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I129"/>
  <sheetViews>
    <sheetView showGridLines="0" workbookViewId="0">
      <selection activeCell="H12" sqref="H12:I12"/>
    </sheetView>
  </sheetViews>
  <sheetFormatPr defaultRowHeight="13.5" x14ac:dyDescent="0.25"/>
  <cols>
    <col min="1" max="1" width="7.42578125" style="13" customWidth="1"/>
    <col min="2" max="2" width="57.5703125" style="13" customWidth="1"/>
    <col min="3" max="3" width="3.28515625" style="13" bestFit="1" customWidth="1"/>
    <col min="4" max="4" width="27.28515625" style="13" bestFit="1" customWidth="1"/>
    <col min="5" max="9" width="19.140625" style="13" customWidth="1"/>
    <col min="10" max="16384" width="9.140625" style="13"/>
  </cols>
  <sheetData>
    <row r="1" spans="1:9" ht="20.25" x14ac:dyDescent="0.25">
      <c r="A1" s="51" t="s">
        <v>1312</v>
      </c>
    </row>
    <row r="2" spans="1:9" hidden="1" x14ac:dyDescent="0.25"/>
    <row r="3" spans="1:9" hidden="1" x14ac:dyDescent="0.25">
      <c r="A3" s="29" t="s">
        <v>0</v>
      </c>
    </row>
    <row r="4" spans="1:9" hidden="1" x14ac:dyDescent="0.25">
      <c r="A4" s="29" t="s">
        <v>1</v>
      </c>
    </row>
    <row r="5" spans="1:9" hidden="1" x14ac:dyDescent="0.25"/>
    <row r="6" spans="1:9" hidden="1" x14ac:dyDescent="0.25">
      <c r="A6" s="152" t="s">
        <v>2</v>
      </c>
      <c r="B6" s="152"/>
      <c r="C6" s="152"/>
      <c r="D6" s="152"/>
      <c r="E6" s="152"/>
      <c r="F6" s="152"/>
      <c r="G6" s="152"/>
      <c r="H6" s="152"/>
      <c r="I6" s="152"/>
    </row>
    <row r="7" spans="1:9" hidden="1" x14ac:dyDescent="0.25">
      <c r="A7" s="153" t="s">
        <v>152</v>
      </c>
      <c r="B7" s="153"/>
      <c r="C7" s="153"/>
      <c r="D7" s="153"/>
      <c r="E7" s="153"/>
      <c r="F7" s="153"/>
      <c r="G7" s="153"/>
      <c r="H7" s="153"/>
      <c r="I7" s="153"/>
    </row>
    <row r="8" spans="1:9" hidden="1" x14ac:dyDescent="0.25"/>
    <row r="9" spans="1:9" ht="14.25" x14ac:dyDescent="0.3">
      <c r="A9" s="160" t="s">
        <v>4</v>
      </c>
      <c r="B9" s="160"/>
      <c r="C9" s="160" t="s">
        <v>5</v>
      </c>
      <c r="D9" s="160"/>
      <c r="E9" s="172" t="s">
        <v>6</v>
      </c>
      <c r="F9" s="172"/>
      <c r="G9" s="172"/>
      <c r="H9" s="172"/>
      <c r="I9" s="172"/>
    </row>
    <row r="10" spans="1:9" ht="14.25" x14ac:dyDescent="0.3">
      <c r="A10" s="160"/>
      <c r="B10" s="160"/>
      <c r="C10" s="158" t="s">
        <v>7</v>
      </c>
      <c r="D10" s="158"/>
      <c r="E10" s="30" t="s">
        <v>8</v>
      </c>
      <c r="F10" s="30" t="s">
        <v>9</v>
      </c>
      <c r="G10" s="30" t="s">
        <v>10</v>
      </c>
      <c r="H10" s="30" t="s">
        <v>11</v>
      </c>
      <c r="I10" s="31" t="s">
        <v>12</v>
      </c>
    </row>
    <row r="11" spans="1:9" ht="40.5" x14ac:dyDescent="0.3">
      <c r="A11" s="160"/>
      <c r="B11" s="160"/>
      <c r="C11" s="158"/>
      <c r="D11" s="158"/>
      <c r="E11" s="30" t="s">
        <v>13</v>
      </c>
      <c r="F11" s="30" t="s">
        <v>14</v>
      </c>
      <c r="G11" s="30" t="s">
        <v>15</v>
      </c>
      <c r="H11" s="30" t="s">
        <v>16</v>
      </c>
      <c r="I11" s="31" t="s">
        <v>17</v>
      </c>
    </row>
    <row r="12" spans="1:9" x14ac:dyDescent="0.25">
      <c r="A12" s="165" t="s">
        <v>18</v>
      </c>
      <c r="B12" s="165"/>
      <c r="C12" s="173" t="s">
        <v>19</v>
      </c>
      <c r="D12" s="173"/>
      <c r="E12" s="11">
        <v>465886635.852</v>
      </c>
      <c r="F12" s="11">
        <v>482422546.52200001</v>
      </c>
      <c r="G12" s="11">
        <v>477107736.87234402</v>
      </c>
      <c r="H12" s="11">
        <v>467975791.209912</v>
      </c>
      <c r="I12" s="12">
        <v>9131945.6624315791</v>
      </c>
    </row>
    <row r="13" spans="1:9" x14ac:dyDescent="0.25">
      <c r="A13" s="174" t="s">
        <v>20</v>
      </c>
      <c r="B13" s="175" t="s">
        <v>21</v>
      </c>
      <c r="C13" s="14" t="s">
        <v>22</v>
      </c>
      <c r="D13" s="14" t="s">
        <v>23</v>
      </c>
      <c r="E13" s="15">
        <v>147994.17300000001</v>
      </c>
      <c r="F13" s="15">
        <v>184272.726</v>
      </c>
      <c r="G13" s="15">
        <v>180147.78552999999</v>
      </c>
      <c r="H13" s="15">
        <v>170570.45374999999</v>
      </c>
      <c r="I13" s="16">
        <v>9577.3317800000004</v>
      </c>
    </row>
    <row r="14" spans="1:9" x14ac:dyDescent="0.25">
      <c r="A14" s="174"/>
      <c r="B14" s="175"/>
      <c r="C14" s="14" t="s">
        <v>24</v>
      </c>
      <c r="D14" s="14" t="s">
        <v>25</v>
      </c>
      <c r="E14" s="15">
        <v>325828.54300000001</v>
      </c>
      <c r="F14" s="15">
        <v>366554.364</v>
      </c>
      <c r="G14" s="15">
        <v>364847.5503</v>
      </c>
      <c r="H14" s="15">
        <v>347931.98162999999</v>
      </c>
      <c r="I14" s="16">
        <v>16915.568670000001</v>
      </c>
    </row>
    <row r="15" spans="1:9" x14ac:dyDescent="0.25">
      <c r="A15" s="174"/>
      <c r="B15" s="175"/>
      <c r="C15" s="14" t="s">
        <v>26</v>
      </c>
      <c r="D15" s="14" t="s">
        <v>27</v>
      </c>
      <c r="E15" s="15">
        <v>33083.730000000003</v>
      </c>
      <c r="F15" s="15">
        <v>37512.514000000003</v>
      </c>
      <c r="G15" s="15">
        <v>37507.493549999999</v>
      </c>
      <c r="H15" s="15">
        <v>33507.789089999998</v>
      </c>
      <c r="I15" s="16">
        <v>3999.7044599999999</v>
      </c>
    </row>
    <row r="16" spans="1:9" x14ac:dyDescent="0.25">
      <c r="A16" s="174"/>
      <c r="B16" s="175"/>
      <c r="C16" s="14" t="s">
        <v>28</v>
      </c>
      <c r="D16" s="14" t="s">
        <v>29</v>
      </c>
      <c r="E16" s="15">
        <v>109113.443</v>
      </c>
      <c r="F16" s="15">
        <v>148042.239</v>
      </c>
      <c r="G16" s="15">
        <v>130866.69965</v>
      </c>
      <c r="H16" s="15">
        <v>126431.18204</v>
      </c>
      <c r="I16" s="16">
        <v>4435.5176099999999</v>
      </c>
    </row>
    <row r="17" spans="1:9" x14ac:dyDescent="0.25">
      <c r="A17" s="174"/>
      <c r="B17" s="175"/>
      <c r="C17" s="14" t="s">
        <v>30</v>
      </c>
      <c r="D17" s="14" t="s">
        <v>31</v>
      </c>
      <c r="E17" s="15">
        <v>478662.31900000002</v>
      </c>
      <c r="F17" s="15">
        <v>568444.12899999996</v>
      </c>
      <c r="G17" s="15">
        <v>563989.82764356595</v>
      </c>
      <c r="H17" s="15">
        <v>484852.52132415801</v>
      </c>
      <c r="I17" s="16">
        <v>79137.306319408002</v>
      </c>
    </row>
    <row r="18" spans="1:9" x14ac:dyDescent="0.25">
      <c r="A18" s="174"/>
      <c r="B18" s="175"/>
      <c r="C18" s="14" t="s">
        <v>32</v>
      </c>
      <c r="D18" s="14" t="s">
        <v>33</v>
      </c>
      <c r="E18" s="15">
        <v>46183.874000000003</v>
      </c>
      <c r="F18" s="15">
        <v>44259.813999999998</v>
      </c>
      <c r="G18" s="15">
        <v>43890.559999999998</v>
      </c>
      <c r="H18" s="15">
        <v>42167.657700000003</v>
      </c>
      <c r="I18" s="16">
        <v>1722.9023</v>
      </c>
    </row>
    <row r="19" spans="1:9" x14ac:dyDescent="0.25">
      <c r="A19" s="174"/>
      <c r="B19" s="175"/>
      <c r="C19" s="14" t="s">
        <v>34</v>
      </c>
      <c r="D19" s="14" t="s">
        <v>35</v>
      </c>
      <c r="E19" s="15">
        <v>54606.48</v>
      </c>
      <c r="F19" s="15">
        <v>52379.841</v>
      </c>
      <c r="G19" s="15">
        <v>47883.604286499998</v>
      </c>
      <c r="H19" s="15">
        <v>47854.731286499999</v>
      </c>
      <c r="I19" s="16">
        <v>28.873000000000001</v>
      </c>
    </row>
    <row r="20" spans="1:9" x14ac:dyDescent="0.25">
      <c r="A20" s="174"/>
      <c r="B20" s="175"/>
      <c r="C20" s="14" t="s">
        <v>36</v>
      </c>
      <c r="D20" s="14" t="s">
        <v>37</v>
      </c>
      <c r="E20" s="15">
        <v>23360.643</v>
      </c>
      <c r="F20" s="15">
        <v>40468.161999999997</v>
      </c>
      <c r="G20" s="15">
        <v>31896.230800000001</v>
      </c>
      <c r="H20" s="15">
        <v>18657.731070000002</v>
      </c>
      <c r="I20" s="16">
        <v>13238.49973</v>
      </c>
    </row>
    <row r="21" spans="1:9" x14ac:dyDescent="0.25">
      <c r="A21" s="174"/>
      <c r="B21" s="175"/>
      <c r="C21" s="14" t="s">
        <v>38</v>
      </c>
      <c r="D21" s="14" t="s">
        <v>39</v>
      </c>
      <c r="E21" s="15">
        <v>23853432.977000002</v>
      </c>
      <c r="F21" s="15">
        <v>26787445.967</v>
      </c>
      <c r="G21" s="15">
        <v>26656813.51706</v>
      </c>
      <c r="H21" s="15">
        <v>26424052.5112</v>
      </c>
      <c r="I21" s="16">
        <v>232761.00586</v>
      </c>
    </row>
    <row r="22" spans="1:9" x14ac:dyDescent="0.25">
      <c r="A22" s="174"/>
      <c r="B22" s="175"/>
      <c r="C22" s="14" t="s">
        <v>40</v>
      </c>
      <c r="D22" s="14" t="s">
        <v>41</v>
      </c>
      <c r="E22" s="15">
        <v>2317572.696</v>
      </c>
      <c r="F22" s="15">
        <v>3250941.8420000002</v>
      </c>
      <c r="G22" s="15">
        <v>2647429.6291999999</v>
      </c>
      <c r="H22" s="15">
        <v>2071245.3335899999</v>
      </c>
      <c r="I22" s="16">
        <v>576184.29561000003</v>
      </c>
    </row>
    <row r="23" spans="1:9" x14ac:dyDescent="0.25">
      <c r="A23" s="174"/>
      <c r="B23" s="175"/>
      <c r="C23" s="14" t="s">
        <v>42</v>
      </c>
      <c r="D23" s="14" t="s">
        <v>43</v>
      </c>
      <c r="E23" s="15">
        <v>1326433.43</v>
      </c>
      <c r="F23" s="15">
        <v>1337084.73</v>
      </c>
      <c r="G23" s="15">
        <v>1243274.9535399999</v>
      </c>
      <c r="H23" s="15">
        <v>1120139.11901</v>
      </c>
      <c r="I23" s="16">
        <v>123135.83452999999</v>
      </c>
    </row>
    <row r="24" spans="1:9" x14ac:dyDescent="0.25">
      <c r="A24" s="174"/>
      <c r="B24" s="175"/>
      <c r="C24" s="14" t="s">
        <v>44</v>
      </c>
      <c r="D24" s="14" t="s">
        <v>45</v>
      </c>
      <c r="E24" s="15">
        <v>2038005.37</v>
      </c>
      <c r="F24" s="15">
        <v>2171074.7969999998</v>
      </c>
      <c r="G24" s="15">
        <v>2037715.46575</v>
      </c>
      <c r="H24" s="15">
        <v>2008173.1546</v>
      </c>
      <c r="I24" s="16">
        <v>29542.311150000001</v>
      </c>
    </row>
    <row r="25" spans="1:9" x14ac:dyDescent="0.25">
      <c r="A25" s="174"/>
      <c r="B25" s="175"/>
      <c r="C25" s="14" t="s">
        <v>9</v>
      </c>
      <c r="D25" s="14" t="s">
        <v>46</v>
      </c>
      <c r="E25" s="15">
        <v>8626.4889999999996</v>
      </c>
      <c r="F25" s="15">
        <v>8626.4889999999996</v>
      </c>
      <c r="G25" s="15">
        <v>7101.4590500000004</v>
      </c>
      <c r="H25" s="15">
        <v>5805.98117</v>
      </c>
      <c r="I25" s="16">
        <v>1295.4778799999999</v>
      </c>
    </row>
    <row r="26" spans="1:9" x14ac:dyDescent="0.25">
      <c r="A26" s="174"/>
      <c r="B26" s="175"/>
      <c r="C26" s="14" t="s">
        <v>47</v>
      </c>
      <c r="D26" s="14" t="s">
        <v>48</v>
      </c>
      <c r="E26" s="15">
        <v>108933.912</v>
      </c>
      <c r="F26" s="15">
        <v>112350.83100000001</v>
      </c>
      <c r="G26" s="15">
        <v>95525.662809999994</v>
      </c>
      <c r="H26" s="15">
        <v>52090.032469999998</v>
      </c>
      <c r="I26" s="16">
        <v>43435.630340000003</v>
      </c>
    </row>
    <row r="27" spans="1:9" x14ac:dyDescent="0.25">
      <c r="A27" s="174"/>
      <c r="B27" s="175"/>
      <c r="C27" s="14" t="s">
        <v>49</v>
      </c>
      <c r="D27" s="14" t="s">
        <v>50</v>
      </c>
      <c r="E27" s="15">
        <v>12202.987999999999</v>
      </c>
      <c r="F27" s="15">
        <v>10902.987999999999</v>
      </c>
      <c r="G27" s="15">
        <v>9940.4674200000009</v>
      </c>
      <c r="H27" s="15">
        <v>8978.69002</v>
      </c>
      <c r="I27" s="16">
        <v>961.77739999999994</v>
      </c>
    </row>
    <row r="28" spans="1:9" x14ac:dyDescent="0.25">
      <c r="A28" s="174"/>
      <c r="B28" s="175"/>
      <c r="C28" s="14" t="s">
        <v>51</v>
      </c>
      <c r="D28" s="14" t="s">
        <v>52</v>
      </c>
      <c r="E28" s="15">
        <v>2137493.5449999999</v>
      </c>
      <c r="F28" s="15">
        <v>2361301.0699999998</v>
      </c>
      <c r="G28" s="15">
        <v>1745341.1244699999</v>
      </c>
      <c r="H28" s="15">
        <v>516093.37653000001</v>
      </c>
      <c r="I28" s="16">
        <v>1229247.7479399999</v>
      </c>
    </row>
    <row r="29" spans="1:9" x14ac:dyDescent="0.25">
      <c r="A29" s="174"/>
      <c r="B29" s="175"/>
      <c r="C29" s="14" t="s">
        <v>53</v>
      </c>
      <c r="D29" s="14" t="s">
        <v>54</v>
      </c>
      <c r="E29" s="15">
        <v>20267.555</v>
      </c>
      <c r="F29" s="15">
        <v>19740.596000000001</v>
      </c>
      <c r="G29" s="15">
        <v>16842.216380000002</v>
      </c>
      <c r="H29" s="15">
        <v>15504.31846</v>
      </c>
      <c r="I29" s="16">
        <v>1337.8979200000001</v>
      </c>
    </row>
    <row r="30" spans="1:9" x14ac:dyDescent="0.25">
      <c r="A30" s="174"/>
      <c r="B30" s="175"/>
      <c r="C30" s="14" t="s">
        <v>55</v>
      </c>
      <c r="D30" s="14" t="s">
        <v>56</v>
      </c>
      <c r="E30" s="15">
        <v>22028.602999999999</v>
      </c>
      <c r="F30" s="15">
        <v>22780.955999999998</v>
      </c>
      <c r="G30" s="15">
        <v>21428.80039</v>
      </c>
      <c r="H30" s="15">
        <v>21153.1862</v>
      </c>
      <c r="I30" s="16">
        <v>275.61419000000001</v>
      </c>
    </row>
    <row r="31" spans="1:9" x14ac:dyDescent="0.25">
      <c r="A31" s="174"/>
      <c r="B31" s="175"/>
      <c r="C31" s="14" t="s">
        <v>57</v>
      </c>
      <c r="D31" s="14" t="s">
        <v>58</v>
      </c>
      <c r="E31" s="15">
        <v>53406.436000000002</v>
      </c>
      <c r="F31" s="15">
        <v>64854.010999999999</v>
      </c>
      <c r="G31" s="15">
        <v>63875.280359999997</v>
      </c>
      <c r="H31" s="15">
        <v>63569.945440000003</v>
      </c>
      <c r="I31" s="16">
        <v>305.33492000000001</v>
      </c>
    </row>
    <row r="32" spans="1:9" x14ac:dyDescent="0.25">
      <c r="A32" s="174"/>
      <c r="B32" s="175"/>
      <c r="C32" s="14" t="s">
        <v>59</v>
      </c>
      <c r="D32" s="14" t="s">
        <v>60</v>
      </c>
      <c r="E32" s="15">
        <v>20434.034</v>
      </c>
      <c r="F32" s="15">
        <v>20809.034</v>
      </c>
      <c r="G32" s="15">
        <v>19680.111110000002</v>
      </c>
      <c r="H32" s="15">
        <v>19621.865730000001</v>
      </c>
      <c r="I32" s="16">
        <v>58.245379999999997</v>
      </c>
    </row>
    <row r="33" spans="1:9" x14ac:dyDescent="0.25">
      <c r="A33" s="174"/>
      <c r="B33" s="175"/>
      <c r="C33" s="14" t="s">
        <v>61</v>
      </c>
      <c r="D33" s="14" t="s">
        <v>62</v>
      </c>
      <c r="E33" s="15">
        <v>12940.814</v>
      </c>
      <c r="F33" s="15">
        <v>14584.84</v>
      </c>
      <c r="G33" s="15">
        <v>13940.96931</v>
      </c>
      <c r="H33" s="15">
        <v>13543.51167</v>
      </c>
      <c r="I33" s="16">
        <v>397.45764000000003</v>
      </c>
    </row>
    <row r="34" spans="1:9" x14ac:dyDescent="0.25">
      <c r="A34" s="174"/>
      <c r="B34" s="175"/>
      <c r="C34" s="14" t="s">
        <v>10</v>
      </c>
      <c r="D34" s="14" t="s">
        <v>63</v>
      </c>
      <c r="E34" s="15">
        <v>562.12099999999998</v>
      </c>
      <c r="F34" s="15">
        <v>754.88499999999999</v>
      </c>
      <c r="G34" s="15">
        <v>633.89671999999996</v>
      </c>
      <c r="H34" s="15">
        <v>633.89671999999996</v>
      </c>
      <c r="I34" s="16"/>
    </row>
    <row r="35" spans="1:9" x14ac:dyDescent="0.25">
      <c r="A35" s="174"/>
      <c r="B35" s="175"/>
      <c r="C35" s="14" t="s">
        <v>64</v>
      </c>
      <c r="D35" s="14" t="s">
        <v>65</v>
      </c>
      <c r="E35" s="15">
        <v>30628.182000000001</v>
      </c>
      <c r="F35" s="15">
        <v>10785.161</v>
      </c>
      <c r="G35" s="15">
        <v>10293.922070000001</v>
      </c>
      <c r="H35" s="15">
        <v>10259.64546</v>
      </c>
      <c r="I35" s="16">
        <v>34.276609999999998</v>
      </c>
    </row>
    <row r="36" spans="1:9" x14ac:dyDescent="0.25">
      <c r="A36" s="174"/>
      <c r="B36" s="175"/>
      <c r="C36" s="14" t="s">
        <v>11</v>
      </c>
      <c r="D36" s="14" t="s">
        <v>66</v>
      </c>
      <c r="E36" s="15">
        <v>714.17200000000003</v>
      </c>
      <c r="F36" s="15">
        <v>714.17200000000003</v>
      </c>
      <c r="G36" s="15">
        <v>487.60716000000002</v>
      </c>
      <c r="H36" s="15">
        <v>487.51308</v>
      </c>
      <c r="I36" s="16">
        <v>9.4079999999999997E-2</v>
      </c>
    </row>
    <row r="37" spans="1:9" x14ac:dyDescent="0.25">
      <c r="A37" s="174"/>
      <c r="B37" s="175"/>
      <c r="C37" s="14" t="s">
        <v>67</v>
      </c>
      <c r="D37" s="14" t="s">
        <v>68</v>
      </c>
      <c r="E37" s="15">
        <v>41090.06</v>
      </c>
      <c r="F37" s="15">
        <v>42380.303999999996</v>
      </c>
      <c r="G37" s="15">
        <v>40349.349049999997</v>
      </c>
      <c r="H37" s="15">
        <v>37877.100359999997</v>
      </c>
      <c r="I37" s="16">
        <v>2472.2486899999999</v>
      </c>
    </row>
    <row r="38" spans="1:9" x14ac:dyDescent="0.25">
      <c r="A38" s="174"/>
      <c r="B38" s="175"/>
      <c r="C38" s="14" t="s">
        <v>12</v>
      </c>
      <c r="D38" s="14" t="s">
        <v>69</v>
      </c>
      <c r="E38" s="15">
        <v>488.57400000000001</v>
      </c>
      <c r="F38" s="15">
        <v>488.57400000000001</v>
      </c>
      <c r="G38" s="15">
        <v>415.84080999999998</v>
      </c>
      <c r="H38" s="15">
        <v>294.16581000000002</v>
      </c>
      <c r="I38" s="16">
        <v>121.675</v>
      </c>
    </row>
    <row r="39" spans="1:9" x14ac:dyDescent="0.25">
      <c r="A39" s="174"/>
      <c r="B39" s="175"/>
      <c r="C39" s="14" t="s">
        <v>70</v>
      </c>
      <c r="D39" s="14" t="s">
        <v>71</v>
      </c>
      <c r="E39" s="15">
        <v>1376835.2709999999</v>
      </c>
      <c r="F39" s="15">
        <v>2094359.3030000001</v>
      </c>
      <c r="G39" s="15">
        <v>1945191.74615</v>
      </c>
      <c r="H39" s="15">
        <v>1797631.85717</v>
      </c>
      <c r="I39" s="16">
        <v>147559.88897999999</v>
      </c>
    </row>
    <row r="40" spans="1:9" x14ac:dyDescent="0.25">
      <c r="A40" s="174"/>
      <c r="B40" s="175"/>
      <c r="C40" s="14" t="s">
        <v>81</v>
      </c>
      <c r="D40" s="14" t="s">
        <v>82</v>
      </c>
      <c r="E40" s="15">
        <v>1000072.421</v>
      </c>
      <c r="F40" s="15">
        <v>0</v>
      </c>
      <c r="G40" s="15"/>
      <c r="H40" s="15"/>
      <c r="I40" s="16"/>
    </row>
    <row r="41" spans="1:9" x14ac:dyDescent="0.25">
      <c r="A41" s="32" t="s">
        <v>44</v>
      </c>
      <c r="B41" s="14" t="s">
        <v>74</v>
      </c>
      <c r="C41" s="14" t="s">
        <v>44</v>
      </c>
      <c r="D41" s="14" t="s">
        <v>45</v>
      </c>
      <c r="E41" s="15">
        <v>1956937.44</v>
      </c>
      <c r="F41" s="15">
        <v>2635374.44</v>
      </c>
      <c r="G41" s="15">
        <v>2529283.8542800001</v>
      </c>
      <c r="H41" s="15">
        <v>2467898.07064</v>
      </c>
      <c r="I41" s="16">
        <v>61385.783640000001</v>
      </c>
    </row>
    <row r="42" spans="1:9" x14ac:dyDescent="0.25">
      <c r="A42" s="32" t="s">
        <v>51</v>
      </c>
      <c r="B42" s="14" t="s">
        <v>127</v>
      </c>
      <c r="C42" s="14" t="s">
        <v>38</v>
      </c>
      <c r="D42" s="14" t="s">
        <v>39</v>
      </c>
      <c r="E42" s="15">
        <v>0</v>
      </c>
      <c r="F42" s="15">
        <v>1888.3920000000001</v>
      </c>
      <c r="G42" s="15"/>
      <c r="H42" s="15"/>
      <c r="I42" s="16"/>
    </row>
    <row r="43" spans="1:9" x14ac:dyDescent="0.25">
      <c r="A43" s="174" t="s">
        <v>53</v>
      </c>
      <c r="B43" s="175" t="s">
        <v>75</v>
      </c>
      <c r="C43" s="14" t="s">
        <v>38</v>
      </c>
      <c r="D43" s="14" t="s">
        <v>39</v>
      </c>
      <c r="E43" s="15">
        <v>261465.228</v>
      </c>
      <c r="F43" s="15">
        <v>261465.228</v>
      </c>
      <c r="G43" s="15">
        <v>260833.24405000001</v>
      </c>
      <c r="H43" s="15">
        <v>241036.53886999999</v>
      </c>
      <c r="I43" s="16">
        <v>19796.705180000001</v>
      </c>
    </row>
    <row r="44" spans="1:9" x14ac:dyDescent="0.25">
      <c r="A44" s="174"/>
      <c r="B44" s="175"/>
      <c r="C44" s="14" t="s">
        <v>40</v>
      </c>
      <c r="D44" s="14" t="s">
        <v>41</v>
      </c>
      <c r="E44" s="15">
        <v>2779.9319999999998</v>
      </c>
      <c r="F44" s="15">
        <v>8079.9319999999998</v>
      </c>
      <c r="G44" s="15">
        <v>1203.2384500000001</v>
      </c>
      <c r="H44" s="15">
        <v>3.2384499999999998</v>
      </c>
      <c r="I44" s="16">
        <v>1200</v>
      </c>
    </row>
    <row r="45" spans="1:9" x14ac:dyDescent="0.25">
      <c r="A45" s="174"/>
      <c r="B45" s="175"/>
      <c r="C45" s="14" t="s">
        <v>44</v>
      </c>
      <c r="D45" s="14" t="s">
        <v>45</v>
      </c>
      <c r="E45" s="15">
        <v>598295.076</v>
      </c>
      <c r="F45" s="15">
        <v>598295.076</v>
      </c>
      <c r="G45" s="15">
        <v>595737.00329000002</v>
      </c>
      <c r="H45" s="15">
        <v>592559.68472000002</v>
      </c>
      <c r="I45" s="16">
        <v>3177.3185699999999</v>
      </c>
    </row>
    <row r="46" spans="1:9" x14ac:dyDescent="0.25">
      <c r="A46" s="174"/>
      <c r="B46" s="175"/>
      <c r="C46" s="14" t="s">
        <v>47</v>
      </c>
      <c r="D46" s="14" t="s">
        <v>48</v>
      </c>
      <c r="E46" s="15">
        <v>16.501999999999999</v>
      </c>
      <c r="F46" s="15">
        <v>16.501999999999999</v>
      </c>
      <c r="G46" s="15"/>
      <c r="H46" s="15"/>
      <c r="I46" s="16"/>
    </row>
    <row r="47" spans="1:9" x14ac:dyDescent="0.25">
      <c r="A47" s="32" t="s">
        <v>10</v>
      </c>
      <c r="B47" s="14" t="s">
        <v>76</v>
      </c>
      <c r="C47" s="14" t="s">
        <v>38</v>
      </c>
      <c r="D47" s="14" t="s">
        <v>39</v>
      </c>
      <c r="E47" s="15">
        <v>1458007.51</v>
      </c>
      <c r="F47" s="15">
        <v>1458007.51</v>
      </c>
      <c r="G47" s="15">
        <v>1457690.1908</v>
      </c>
      <c r="H47" s="15">
        <v>1457690.1908</v>
      </c>
      <c r="I47" s="16"/>
    </row>
    <row r="48" spans="1:9" x14ac:dyDescent="0.25">
      <c r="A48" s="174" t="s">
        <v>128</v>
      </c>
      <c r="B48" s="175" t="s">
        <v>129</v>
      </c>
      <c r="C48" s="14" t="s">
        <v>36</v>
      </c>
      <c r="D48" s="14" t="s">
        <v>37</v>
      </c>
      <c r="E48" s="15">
        <v>0</v>
      </c>
      <c r="F48" s="15">
        <v>148071.696</v>
      </c>
      <c r="G48" s="15">
        <v>144068.79999999999</v>
      </c>
      <c r="H48" s="15">
        <v>133734.18267000001</v>
      </c>
      <c r="I48" s="16">
        <v>10334.617329999999</v>
      </c>
    </row>
    <row r="49" spans="1:9" x14ac:dyDescent="0.25">
      <c r="A49" s="174"/>
      <c r="B49" s="175"/>
      <c r="C49" s="14" t="s">
        <v>38</v>
      </c>
      <c r="D49" s="14" t="s">
        <v>39</v>
      </c>
      <c r="E49" s="15">
        <v>0</v>
      </c>
      <c r="F49" s="15">
        <v>140000</v>
      </c>
      <c r="G49" s="15">
        <v>30377.049439999999</v>
      </c>
      <c r="H49" s="15">
        <v>30252.35282</v>
      </c>
      <c r="I49" s="16">
        <v>124.69662</v>
      </c>
    </row>
    <row r="50" spans="1:9" x14ac:dyDescent="0.25">
      <c r="A50" s="174"/>
      <c r="B50" s="175"/>
      <c r="C50" s="14" t="s">
        <v>40</v>
      </c>
      <c r="D50" s="14" t="s">
        <v>41</v>
      </c>
      <c r="E50" s="15">
        <v>0</v>
      </c>
      <c r="F50" s="15">
        <v>106010.4</v>
      </c>
      <c r="G50" s="15">
        <v>106010.4</v>
      </c>
      <c r="H50" s="15">
        <v>76010.399999999994</v>
      </c>
      <c r="I50" s="16">
        <v>30000</v>
      </c>
    </row>
    <row r="51" spans="1:9" x14ac:dyDescent="0.25">
      <c r="A51" s="174" t="s">
        <v>77</v>
      </c>
      <c r="B51" s="175" t="s">
        <v>78</v>
      </c>
      <c r="C51" s="14" t="s">
        <v>28</v>
      </c>
      <c r="D51" s="14" t="s">
        <v>29</v>
      </c>
      <c r="E51" s="15">
        <v>28341.453000000001</v>
      </c>
      <c r="F51" s="15">
        <v>25641.453000000001</v>
      </c>
      <c r="G51" s="15">
        <v>25602.047630000001</v>
      </c>
      <c r="H51" s="15">
        <v>25600.270079999998</v>
      </c>
      <c r="I51" s="16">
        <v>1.77755</v>
      </c>
    </row>
    <row r="52" spans="1:9" x14ac:dyDescent="0.25">
      <c r="A52" s="174"/>
      <c r="B52" s="175"/>
      <c r="C52" s="14" t="s">
        <v>38</v>
      </c>
      <c r="D52" s="14" t="s">
        <v>39</v>
      </c>
      <c r="E52" s="15">
        <v>0</v>
      </c>
      <c r="F52" s="15">
        <v>2309103.7319999998</v>
      </c>
      <c r="G52" s="15">
        <v>2309103.7319999998</v>
      </c>
      <c r="H52" s="15">
        <v>2298845.9810899999</v>
      </c>
      <c r="I52" s="16">
        <v>10257.750910000001</v>
      </c>
    </row>
    <row r="53" spans="1:9" x14ac:dyDescent="0.25">
      <c r="A53" s="32" t="s">
        <v>153</v>
      </c>
      <c r="B53" s="14" t="s">
        <v>154</v>
      </c>
      <c r="C53" s="14" t="s">
        <v>38</v>
      </c>
      <c r="D53" s="14" t="s">
        <v>39</v>
      </c>
      <c r="E53" s="15">
        <v>0</v>
      </c>
      <c r="F53" s="15">
        <v>49815</v>
      </c>
      <c r="G53" s="15">
        <v>49815</v>
      </c>
      <c r="H53" s="15">
        <v>49815</v>
      </c>
      <c r="I53" s="16"/>
    </row>
    <row r="54" spans="1:9" x14ac:dyDescent="0.25">
      <c r="A54" s="32" t="s">
        <v>148</v>
      </c>
      <c r="B54" s="14" t="s">
        <v>149</v>
      </c>
      <c r="C54" s="14" t="s">
        <v>40</v>
      </c>
      <c r="D54" s="14" t="s">
        <v>41</v>
      </c>
      <c r="E54" s="15">
        <v>0</v>
      </c>
      <c r="F54" s="15">
        <v>5178.335</v>
      </c>
      <c r="G54" s="15">
        <v>4494.2027399999997</v>
      </c>
      <c r="H54" s="15">
        <v>0</v>
      </c>
      <c r="I54" s="16">
        <v>4494.2027399999997</v>
      </c>
    </row>
    <row r="55" spans="1:9" x14ac:dyDescent="0.25">
      <c r="A55" s="174" t="s">
        <v>79</v>
      </c>
      <c r="B55" s="175" t="s">
        <v>80</v>
      </c>
      <c r="C55" s="14" t="s">
        <v>36</v>
      </c>
      <c r="D55" s="14" t="s">
        <v>37</v>
      </c>
      <c r="E55" s="15">
        <v>15573.341</v>
      </c>
      <c r="F55" s="15">
        <v>18581.335999999999</v>
      </c>
      <c r="G55" s="15">
        <v>18093.925999999999</v>
      </c>
      <c r="H55" s="15">
        <v>10226.031499999999</v>
      </c>
      <c r="I55" s="16">
        <v>7867.8945000000003</v>
      </c>
    </row>
    <row r="56" spans="1:9" x14ac:dyDescent="0.25">
      <c r="A56" s="174"/>
      <c r="B56" s="175"/>
      <c r="C56" s="14" t="s">
        <v>81</v>
      </c>
      <c r="D56" s="14" t="s">
        <v>82</v>
      </c>
      <c r="E56" s="15">
        <v>6329.6220000000003</v>
      </c>
      <c r="F56" s="15">
        <v>6329.6220000000003</v>
      </c>
      <c r="G56" s="15"/>
      <c r="H56" s="15"/>
      <c r="I56" s="16"/>
    </row>
    <row r="57" spans="1:9" x14ac:dyDescent="0.25">
      <c r="A57" s="32" t="s">
        <v>83</v>
      </c>
      <c r="B57" s="14" t="s">
        <v>84</v>
      </c>
      <c r="C57" s="14" t="s">
        <v>42</v>
      </c>
      <c r="D57" s="14" t="s">
        <v>43</v>
      </c>
      <c r="E57" s="15">
        <v>18179055.535999998</v>
      </c>
      <c r="F57" s="15">
        <v>17179055.535999998</v>
      </c>
      <c r="G57" s="15">
        <v>17179055.535999998</v>
      </c>
      <c r="H57" s="15">
        <v>17179055.535999998</v>
      </c>
      <c r="I57" s="16"/>
    </row>
    <row r="58" spans="1:9" x14ac:dyDescent="0.25">
      <c r="A58" s="174" t="s">
        <v>85</v>
      </c>
      <c r="B58" s="175" t="s">
        <v>86</v>
      </c>
      <c r="C58" s="14" t="s">
        <v>36</v>
      </c>
      <c r="D58" s="14" t="s">
        <v>37</v>
      </c>
      <c r="E58" s="15">
        <v>0</v>
      </c>
      <c r="F58" s="15">
        <v>329476.46899999998</v>
      </c>
      <c r="G58" s="15">
        <v>329476.46899999998</v>
      </c>
      <c r="H58" s="15">
        <v>329476.46899999998</v>
      </c>
      <c r="I58" s="16"/>
    </row>
    <row r="59" spans="1:9" x14ac:dyDescent="0.25">
      <c r="A59" s="174"/>
      <c r="B59" s="175"/>
      <c r="C59" s="14" t="s">
        <v>38</v>
      </c>
      <c r="D59" s="14" t="s">
        <v>39</v>
      </c>
      <c r="E59" s="15">
        <v>0</v>
      </c>
      <c r="F59" s="15">
        <v>10317458.640000001</v>
      </c>
      <c r="G59" s="15">
        <v>10317458.640000001</v>
      </c>
      <c r="H59" s="15">
        <v>10317458.640000001</v>
      </c>
      <c r="I59" s="16"/>
    </row>
    <row r="60" spans="1:9" x14ac:dyDescent="0.25">
      <c r="A60" s="174"/>
      <c r="B60" s="175"/>
      <c r="C60" s="14" t="s">
        <v>40</v>
      </c>
      <c r="D60" s="14" t="s">
        <v>41</v>
      </c>
      <c r="E60" s="15">
        <v>0</v>
      </c>
      <c r="F60" s="15">
        <v>911562.34699999995</v>
      </c>
      <c r="G60" s="15">
        <v>889269.51185999997</v>
      </c>
      <c r="H60" s="15">
        <v>319230.99946999998</v>
      </c>
      <c r="I60" s="16">
        <v>570038.51239000005</v>
      </c>
    </row>
    <row r="61" spans="1:9" x14ac:dyDescent="0.25">
      <c r="A61" s="174"/>
      <c r="B61" s="175"/>
      <c r="C61" s="14" t="s">
        <v>44</v>
      </c>
      <c r="D61" s="14" t="s">
        <v>45</v>
      </c>
      <c r="E61" s="15">
        <v>0</v>
      </c>
      <c r="F61" s="15">
        <v>774185.38199999998</v>
      </c>
      <c r="G61" s="15">
        <v>761694.51240000001</v>
      </c>
      <c r="H61" s="15">
        <v>761694.51240000001</v>
      </c>
      <c r="I61" s="16"/>
    </row>
    <row r="62" spans="1:9" x14ac:dyDescent="0.25">
      <c r="A62" s="174" t="s">
        <v>91</v>
      </c>
      <c r="B62" s="175" t="s">
        <v>92</v>
      </c>
      <c r="C62" s="14" t="s">
        <v>36</v>
      </c>
      <c r="D62" s="14" t="s">
        <v>37</v>
      </c>
      <c r="E62" s="15">
        <v>3800</v>
      </c>
      <c r="F62" s="15">
        <v>3800</v>
      </c>
      <c r="G62" s="15">
        <v>2000</v>
      </c>
      <c r="H62" s="15">
        <v>0</v>
      </c>
      <c r="I62" s="16">
        <v>2000</v>
      </c>
    </row>
    <row r="63" spans="1:9" x14ac:dyDescent="0.25">
      <c r="A63" s="174"/>
      <c r="B63" s="175"/>
      <c r="C63" s="14" t="s">
        <v>38</v>
      </c>
      <c r="D63" s="14" t="s">
        <v>39</v>
      </c>
      <c r="E63" s="15">
        <v>8253</v>
      </c>
      <c r="F63" s="15">
        <v>8253</v>
      </c>
      <c r="G63" s="15">
        <v>8253</v>
      </c>
      <c r="H63" s="15">
        <v>5098.5449500000004</v>
      </c>
      <c r="I63" s="16">
        <v>3154.45505</v>
      </c>
    </row>
    <row r="64" spans="1:9" x14ac:dyDescent="0.25">
      <c r="A64" s="174"/>
      <c r="B64" s="175"/>
      <c r="C64" s="14" t="s">
        <v>40</v>
      </c>
      <c r="D64" s="14" t="s">
        <v>41</v>
      </c>
      <c r="E64" s="15">
        <v>62338</v>
      </c>
      <c r="F64" s="15">
        <v>62338</v>
      </c>
      <c r="G64" s="15">
        <v>24516.500810000001</v>
      </c>
      <c r="H64" s="15">
        <v>22378.24469</v>
      </c>
      <c r="I64" s="16">
        <v>2138.25612</v>
      </c>
    </row>
    <row r="65" spans="1:9" x14ac:dyDescent="0.25">
      <c r="A65" s="174"/>
      <c r="B65" s="175"/>
      <c r="C65" s="14" t="s">
        <v>51</v>
      </c>
      <c r="D65" s="14" t="s">
        <v>52</v>
      </c>
      <c r="E65" s="15">
        <v>3000</v>
      </c>
      <c r="F65" s="15">
        <v>3000</v>
      </c>
      <c r="G65" s="15"/>
      <c r="H65" s="15"/>
      <c r="I65" s="16"/>
    </row>
    <row r="66" spans="1:9" x14ac:dyDescent="0.25">
      <c r="A66" s="32" t="s">
        <v>150</v>
      </c>
      <c r="B66" s="14" t="s">
        <v>151</v>
      </c>
      <c r="C66" s="14" t="s">
        <v>44</v>
      </c>
      <c r="D66" s="14" t="s">
        <v>45</v>
      </c>
      <c r="E66" s="15">
        <v>880.005</v>
      </c>
      <c r="F66" s="15">
        <v>880.005</v>
      </c>
      <c r="G66" s="15"/>
      <c r="H66" s="15"/>
      <c r="I66" s="16"/>
    </row>
    <row r="67" spans="1:9" x14ac:dyDescent="0.25">
      <c r="A67" s="174" t="s">
        <v>93</v>
      </c>
      <c r="B67" s="175" t="s">
        <v>94</v>
      </c>
      <c r="C67" s="14" t="s">
        <v>22</v>
      </c>
      <c r="D67" s="14" t="s">
        <v>23</v>
      </c>
      <c r="E67" s="15">
        <v>2449.6930000000002</v>
      </c>
      <c r="F67" s="15">
        <v>2449.6930000000002</v>
      </c>
      <c r="G67" s="15">
        <v>1817.9650200000001</v>
      </c>
      <c r="H67" s="15">
        <v>1717.9650200000001</v>
      </c>
      <c r="I67" s="16">
        <v>100</v>
      </c>
    </row>
    <row r="68" spans="1:9" x14ac:dyDescent="0.25">
      <c r="A68" s="174"/>
      <c r="B68" s="175"/>
      <c r="C68" s="14" t="s">
        <v>28</v>
      </c>
      <c r="D68" s="14" t="s">
        <v>29</v>
      </c>
      <c r="E68" s="15">
        <v>50309.347000000002</v>
      </c>
      <c r="F68" s="15">
        <v>65318.159</v>
      </c>
      <c r="G68" s="15">
        <v>64838.609299999996</v>
      </c>
      <c r="H68" s="15">
        <v>64568.891300000003</v>
      </c>
      <c r="I68" s="16">
        <v>269.71800000000002</v>
      </c>
    </row>
    <row r="69" spans="1:9" x14ac:dyDescent="0.25">
      <c r="A69" s="174"/>
      <c r="B69" s="175"/>
      <c r="C69" s="14" t="s">
        <v>30</v>
      </c>
      <c r="D69" s="14" t="s">
        <v>31</v>
      </c>
      <c r="E69" s="15">
        <v>950678.49100000004</v>
      </c>
      <c r="F69" s="15">
        <v>993348.49100000004</v>
      </c>
      <c r="G69" s="15">
        <v>991519.62194007204</v>
      </c>
      <c r="H69" s="15">
        <v>925201.148155918</v>
      </c>
      <c r="I69" s="16">
        <v>66318.473784154005</v>
      </c>
    </row>
    <row r="70" spans="1:9" x14ac:dyDescent="0.25">
      <c r="A70" s="174"/>
      <c r="B70" s="175"/>
      <c r="C70" s="14" t="s">
        <v>36</v>
      </c>
      <c r="D70" s="14" t="s">
        <v>37</v>
      </c>
      <c r="E70" s="15">
        <v>16.8</v>
      </c>
      <c r="F70" s="15">
        <v>16.8</v>
      </c>
      <c r="G70" s="15">
        <v>16.8</v>
      </c>
      <c r="H70" s="15">
        <v>16.8</v>
      </c>
      <c r="I70" s="16"/>
    </row>
    <row r="71" spans="1:9" x14ac:dyDescent="0.25">
      <c r="A71" s="174"/>
      <c r="B71" s="175"/>
      <c r="C71" s="14" t="s">
        <v>38</v>
      </c>
      <c r="D71" s="14" t="s">
        <v>39</v>
      </c>
      <c r="E71" s="15">
        <v>1319746.5079999999</v>
      </c>
      <c r="F71" s="15">
        <v>1021044.508</v>
      </c>
      <c r="G71" s="15">
        <v>1015491.62892</v>
      </c>
      <c r="H71" s="15">
        <v>1013273.26725</v>
      </c>
      <c r="I71" s="16">
        <v>2218.3616699999998</v>
      </c>
    </row>
    <row r="72" spans="1:9" x14ac:dyDescent="0.25">
      <c r="A72" s="174"/>
      <c r="B72" s="175"/>
      <c r="C72" s="14" t="s">
        <v>40</v>
      </c>
      <c r="D72" s="14" t="s">
        <v>41</v>
      </c>
      <c r="E72" s="15">
        <v>2593082.9530000002</v>
      </c>
      <c r="F72" s="15">
        <v>2942632.608</v>
      </c>
      <c r="G72" s="15">
        <v>2916204.0127400002</v>
      </c>
      <c r="H72" s="15">
        <v>2852564.2979899999</v>
      </c>
      <c r="I72" s="16">
        <v>63639.714749999999</v>
      </c>
    </row>
    <row r="73" spans="1:9" x14ac:dyDescent="0.25">
      <c r="A73" s="174"/>
      <c r="B73" s="175"/>
      <c r="C73" s="14" t="s">
        <v>42</v>
      </c>
      <c r="D73" s="14" t="s">
        <v>43</v>
      </c>
      <c r="E73" s="15">
        <v>592.89499999999998</v>
      </c>
      <c r="F73" s="15">
        <v>592.89499999999998</v>
      </c>
      <c r="G73" s="15">
        <v>592.89499999999998</v>
      </c>
      <c r="H73" s="15">
        <v>592.89499999999998</v>
      </c>
      <c r="I73" s="16"/>
    </row>
    <row r="74" spans="1:9" x14ac:dyDescent="0.25">
      <c r="A74" s="174"/>
      <c r="B74" s="175"/>
      <c r="C74" s="14" t="s">
        <v>44</v>
      </c>
      <c r="D74" s="14" t="s">
        <v>45</v>
      </c>
      <c r="E74" s="15">
        <v>165959.92000000001</v>
      </c>
      <c r="F74" s="15">
        <v>378315.41700000002</v>
      </c>
      <c r="G74" s="15">
        <v>60133.598299999998</v>
      </c>
      <c r="H74" s="15">
        <v>51955.929470000003</v>
      </c>
      <c r="I74" s="16">
        <v>8177.6688299999996</v>
      </c>
    </row>
    <row r="75" spans="1:9" x14ac:dyDescent="0.25">
      <c r="A75" s="174"/>
      <c r="B75" s="175"/>
      <c r="C75" s="14" t="s">
        <v>53</v>
      </c>
      <c r="D75" s="14" t="s">
        <v>54</v>
      </c>
      <c r="E75" s="15">
        <v>505.55599999999998</v>
      </c>
      <c r="F75" s="15">
        <v>305.55599999999998</v>
      </c>
      <c r="G75" s="15"/>
      <c r="H75" s="15"/>
      <c r="I75" s="16"/>
    </row>
    <row r="76" spans="1:9" x14ac:dyDescent="0.25">
      <c r="A76" s="174"/>
      <c r="B76" s="175"/>
      <c r="C76" s="14" t="s">
        <v>55</v>
      </c>
      <c r="D76" s="14" t="s">
        <v>56</v>
      </c>
      <c r="E76" s="15">
        <v>5030.59</v>
      </c>
      <c r="F76" s="15">
        <v>5030.59</v>
      </c>
      <c r="G76" s="15">
        <v>5030.59</v>
      </c>
      <c r="H76" s="15">
        <v>3522.5062699999999</v>
      </c>
      <c r="I76" s="16">
        <v>1508.0837300000001</v>
      </c>
    </row>
    <row r="77" spans="1:9" x14ac:dyDescent="0.25">
      <c r="A77" s="174"/>
      <c r="B77" s="175"/>
      <c r="C77" s="14" t="s">
        <v>57</v>
      </c>
      <c r="D77" s="14" t="s">
        <v>58</v>
      </c>
      <c r="E77" s="15">
        <v>5000</v>
      </c>
      <c r="F77" s="15">
        <v>5000</v>
      </c>
      <c r="G77" s="15">
        <v>4994.42191</v>
      </c>
      <c r="H77" s="15">
        <v>4988.8934300000001</v>
      </c>
      <c r="I77" s="16">
        <v>5.5284800000000001</v>
      </c>
    </row>
    <row r="78" spans="1:9" x14ac:dyDescent="0.25">
      <c r="A78" s="174"/>
      <c r="B78" s="175"/>
      <c r="C78" s="14" t="s">
        <v>11</v>
      </c>
      <c r="D78" s="14" t="s">
        <v>66</v>
      </c>
      <c r="E78" s="15">
        <v>1116.54</v>
      </c>
      <c r="F78" s="15">
        <v>1116.54</v>
      </c>
      <c r="G78" s="15">
        <v>1078.9414099999999</v>
      </c>
      <c r="H78" s="15">
        <v>956.33851000000004</v>
      </c>
      <c r="I78" s="16">
        <v>122.60290000000001</v>
      </c>
    </row>
    <row r="79" spans="1:9" x14ac:dyDescent="0.25">
      <c r="A79" s="174"/>
      <c r="B79" s="175"/>
      <c r="C79" s="14" t="s">
        <v>70</v>
      </c>
      <c r="D79" s="14" t="s">
        <v>71</v>
      </c>
      <c r="E79" s="15">
        <v>651.08100000000002</v>
      </c>
      <c r="F79" s="15">
        <v>651.08100000000002</v>
      </c>
      <c r="G79" s="15">
        <v>538.41612999999995</v>
      </c>
      <c r="H79" s="15">
        <v>538.41612999999995</v>
      </c>
      <c r="I79" s="16"/>
    </row>
    <row r="80" spans="1:9" x14ac:dyDescent="0.25">
      <c r="A80" s="174" t="s">
        <v>95</v>
      </c>
      <c r="B80" s="175" t="s">
        <v>96</v>
      </c>
      <c r="C80" s="14" t="s">
        <v>36</v>
      </c>
      <c r="D80" s="14" t="s">
        <v>37</v>
      </c>
      <c r="E80" s="15">
        <v>3128700.9530000002</v>
      </c>
      <c r="F80" s="15">
        <v>3128833.9449999998</v>
      </c>
      <c r="G80" s="15">
        <v>2994311.3396560899</v>
      </c>
      <c r="H80" s="15">
        <v>2795546.15387609</v>
      </c>
      <c r="I80" s="16">
        <v>198765.18578</v>
      </c>
    </row>
    <row r="81" spans="1:9" x14ac:dyDescent="0.25">
      <c r="A81" s="174"/>
      <c r="B81" s="175"/>
      <c r="C81" s="14" t="s">
        <v>38</v>
      </c>
      <c r="D81" s="14" t="s">
        <v>39</v>
      </c>
      <c r="E81" s="15">
        <v>17210953.851</v>
      </c>
      <c r="F81" s="15">
        <v>9285582.6420000009</v>
      </c>
      <c r="G81" s="15">
        <v>9154763.2791337091</v>
      </c>
      <c r="H81" s="15">
        <v>8969309.6314037107</v>
      </c>
      <c r="I81" s="16">
        <v>185453.64773</v>
      </c>
    </row>
    <row r="82" spans="1:9" x14ac:dyDescent="0.25">
      <c r="A82" s="174"/>
      <c r="B82" s="175"/>
      <c r="C82" s="14" t="s">
        <v>40</v>
      </c>
      <c r="D82" s="14" t="s">
        <v>41</v>
      </c>
      <c r="E82" s="15">
        <v>23431813.530000001</v>
      </c>
      <c r="F82" s="15">
        <v>23154651.747000001</v>
      </c>
      <c r="G82" s="15">
        <v>22216231.282133799</v>
      </c>
      <c r="H82" s="15">
        <v>18569835.434905801</v>
      </c>
      <c r="I82" s="16">
        <v>3646395.84722802</v>
      </c>
    </row>
    <row r="83" spans="1:9" x14ac:dyDescent="0.25">
      <c r="A83" s="174"/>
      <c r="B83" s="175"/>
      <c r="C83" s="14" t="s">
        <v>70</v>
      </c>
      <c r="D83" s="14" t="s">
        <v>71</v>
      </c>
      <c r="E83" s="15">
        <v>31816.080000000002</v>
      </c>
      <c r="F83" s="15">
        <v>31816.080000000002</v>
      </c>
      <c r="G83" s="15">
        <v>31308.196049999999</v>
      </c>
      <c r="H83" s="15">
        <v>31261.7045</v>
      </c>
      <c r="I83" s="16">
        <v>46.491549999999997</v>
      </c>
    </row>
    <row r="84" spans="1:9" x14ac:dyDescent="0.25">
      <c r="A84" s="174" t="s">
        <v>97</v>
      </c>
      <c r="B84" s="175" t="s">
        <v>98</v>
      </c>
      <c r="C84" s="14" t="s">
        <v>30</v>
      </c>
      <c r="D84" s="14" t="s">
        <v>31</v>
      </c>
      <c r="E84" s="15">
        <v>200</v>
      </c>
      <c r="F84" s="15">
        <v>200</v>
      </c>
      <c r="G84" s="15">
        <v>200</v>
      </c>
      <c r="H84" s="15">
        <v>200</v>
      </c>
      <c r="I84" s="16"/>
    </row>
    <row r="85" spans="1:9" x14ac:dyDescent="0.25">
      <c r="A85" s="174"/>
      <c r="B85" s="175"/>
      <c r="C85" s="14" t="s">
        <v>36</v>
      </c>
      <c r="D85" s="14" t="s">
        <v>37</v>
      </c>
      <c r="E85" s="15">
        <v>35348102.715000004</v>
      </c>
      <c r="F85" s="15">
        <v>35217813.715000004</v>
      </c>
      <c r="G85" s="15">
        <v>35150346.303350002</v>
      </c>
      <c r="H85" s="15">
        <v>35056274.490510002</v>
      </c>
      <c r="I85" s="16">
        <v>94071.812839999999</v>
      </c>
    </row>
    <row r="86" spans="1:9" x14ac:dyDescent="0.25">
      <c r="A86" s="174"/>
      <c r="B86" s="175"/>
      <c r="C86" s="14" t="s">
        <v>38</v>
      </c>
      <c r="D86" s="14" t="s">
        <v>39</v>
      </c>
      <c r="E86" s="15">
        <v>42280515.480999999</v>
      </c>
      <c r="F86" s="15">
        <v>35287336.480999999</v>
      </c>
      <c r="G86" s="15">
        <v>35270789.693020001</v>
      </c>
      <c r="H86" s="15">
        <v>35265011.544909999</v>
      </c>
      <c r="I86" s="16">
        <v>5778.1481100000001</v>
      </c>
    </row>
    <row r="87" spans="1:9" x14ac:dyDescent="0.25">
      <c r="A87" s="174"/>
      <c r="B87" s="175"/>
      <c r="C87" s="14" t="s">
        <v>40</v>
      </c>
      <c r="D87" s="14" t="s">
        <v>41</v>
      </c>
      <c r="E87" s="15">
        <v>31554175.388999999</v>
      </c>
      <c r="F87" s="15">
        <v>31554175.388999999</v>
      </c>
      <c r="G87" s="15">
        <v>30808980.370749999</v>
      </c>
      <c r="H87" s="15">
        <v>29899298.53678</v>
      </c>
      <c r="I87" s="16">
        <v>909681.83397000004</v>
      </c>
    </row>
    <row r="88" spans="1:9" x14ac:dyDescent="0.25">
      <c r="A88" s="174"/>
      <c r="B88" s="175"/>
      <c r="C88" s="14" t="s">
        <v>42</v>
      </c>
      <c r="D88" s="14" t="s">
        <v>43</v>
      </c>
      <c r="E88" s="15">
        <v>55477.718000000001</v>
      </c>
      <c r="F88" s="15">
        <v>0</v>
      </c>
      <c r="G88" s="15"/>
      <c r="H88" s="15"/>
      <c r="I88" s="16"/>
    </row>
    <row r="89" spans="1:9" x14ac:dyDescent="0.25">
      <c r="A89" s="174"/>
      <c r="B89" s="175"/>
      <c r="C89" s="14" t="s">
        <v>47</v>
      </c>
      <c r="D89" s="14" t="s">
        <v>48</v>
      </c>
      <c r="E89" s="15">
        <v>25000</v>
      </c>
      <c r="F89" s="15">
        <v>25000</v>
      </c>
      <c r="G89" s="15"/>
      <c r="H89" s="15"/>
      <c r="I89" s="16"/>
    </row>
    <row r="90" spans="1:9" x14ac:dyDescent="0.25">
      <c r="A90" s="174"/>
      <c r="B90" s="175"/>
      <c r="C90" s="14" t="s">
        <v>70</v>
      </c>
      <c r="D90" s="14" t="s">
        <v>71</v>
      </c>
      <c r="E90" s="15">
        <v>7201950.2089999998</v>
      </c>
      <c r="F90" s="15">
        <v>7201950.2089999998</v>
      </c>
      <c r="G90" s="15">
        <v>7195215.8354099998</v>
      </c>
      <c r="H90" s="15">
        <v>7140792.4590499997</v>
      </c>
      <c r="I90" s="16">
        <v>54423.376360000002</v>
      </c>
    </row>
    <row r="91" spans="1:9" x14ac:dyDescent="0.25">
      <c r="A91" s="174"/>
      <c r="B91" s="175"/>
      <c r="C91" s="14" t="s">
        <v>81</v>
      </c>
      <c r="D91" s="14" t="s">
        <v>82</v>
      </c>
      <c r="E91" s="15">
        <v>3373800</v>
      </c>
      <c r="F91" s="15">
        <v>0</v>
      </c>
      <c r="G91" s="15"/>
      <c r="H91" s="15"/>
      <c r="I91" s="16"/>
    </row>
    <row r="92" spans="1:9" x14ac:dyDescent="0.25">
      <c r="A92" s="32" t="s">
        <v>99</v>
      </c>
      <c r="B92" s="14" t="s">
        <v>100</v>
      </c>
      <c r="C92" s="14" t="s">
        <v>38</v>
      </c>
      <c r="D92" s="14" t="s">
        <v>39</v>
      </c>
      <c r="E92" s="15">
        <v>203780416.97</v>
      </c>
      <c r="F92" s="15">
        <v>206923737.808</v>
      </c>
      <c r="G92" s="15">
        <v>206842965.38709</v>
      </c>
      <c r="H92" s="15">
        <v>206658778.65261999</v>
      </c>
      <c r="I92" s="16">
        <v>184186.73447</v>
      </c>
    </row>
    <row r="93" spans="1:9" x14ac:dyDescent="0.25">
      <c r="A93" s="32" t="s">
        <v>155</v>
      </c>
      <c r="B93" s="14" t="s">
        <v>156</v>
      </c>
      <c r="C93" s="14" t="s">
        <v>40</v>
      </c>
      <c r="D93" s="14" t="s">
        <v>41</v>
      </c>
      <c r="E93" s="15">
        <v>0</v>
      </c>
      <c r="F93" s="15">
        <v>273300</v>
      </c>
      <c r="G93" s="15">
        <v>273299.99956000003</v>
      </c>
      <c r="H93" s="15">
        <v>255054.15966</v>
      </c>
      <c r="I93" s="16">
        <v>18245.839899999999</v>
      </c>
    </row>
    <row r="94" spans="1:9" x14ac:dyDescent="0.25">
      <c r="A94" s="174" t="s">
        <v>101</v>
      </c>
      <c r="B94" s="175" t="s">
        <v>102</v>
      </c>
      <c r="C94" s="14" t="s">
        <v>38</v>
      </c>
      <c r="D94" s="14" t="s">
        <v>39</v>
      </c>
      <c r="E94" s="15">
        <v>9156107.9389999993</v>
      </c>
      <c r="F94" s="15">
        <v>8484592.1129999999</v>
      </c>
      <c r="G94" s="15">
        <v>8428788.5287900008</v>
      </c>
      <c r="H94" s="15">
        <v>8428047.7979700007</v>
      </c>
      <c r="I94" s="16">
        <v>740.73081999999999</v>
      </c>
    </row>
    <row r="95" spans="1:9" x14ac:dyDescent="0.25">
      <c r="A95" s="174"/>
      <c r="B95" s="175"/>
      <c r="C95" s="14" t="s">
        <v>70</v>
      </c>
      <c r="D95" s="14" t="s">
        <v>71</v>
      </c>
      <c r="E95" s="15">
        <v>27896.054</v>
      </c>
      <c r="F95" s="15">
        <v>29102.488000000001</v>
      </c>
      <c r="G95" s="15">
        <v>29102.488000000001</v>
      </c>
      <c r="H95" s="15">
        <v>29102.488000000001</v>
      </c>
      <c r="I95" s="16"/>
    </row>
    <row r="96" spans="1:9" x14ac:dyDescent="0.25">
      <c r="A96" s="32" t="s">
        <v>134</v>
      </c>
      <c r="B96" s="14" t="s">
        <v>135</v>
      </c>
      <c r="C96" s="14" t="s">
        <v>38</v>
      </c>
      <c r="D96" s="14" t="s">
        <v>39</v>
      </c>
      <c r="E96" s="15">
        <v>0</v>
      </c>
      <c r="F96" s="15">
        <v>640960</v>
      </c>
      <c r="G96" s="15">
        <v>640960</v>
      </c>
      <c r="H96" s="15">
        <v>640960</v>
      </c>
      <c r="I96" s="16"/>
    </row>
    <row r="97" spans="1:9" x14ac:dyDescent="0.25">
      <c r="A97" s="32" t="s">
        <v>136</v>
      </c>
      <c r="B97" s="14" t="s">
        <v>137</v>
      </c>
      <c r="C97" s="14" t="s">
        <v>38</v>
      </c>
      <c r="D97" s="14" t="s">
        <v>39</v>
      </c>
      <c r="E97" s="15">
        <v>0</v>
      </c>
      <c r="F97" s="15">
        <v>667481</v>
      </c>
      <c r="G97" s="15">
        <v>667481</v>
      </c>
      <c r="H97" s="15">
        <v>667481</v>
      </c>
      <c r="I97" s="16"/>
    </row>
    <row r="98" spans="1:9" x14ac:dyDescent="0.25">
      <c r="A98" s="32" t="s">
        <v>157</v>
      </c>
      <c r="B98" s="14" t="s">
        <v>158</v>
      </c>
      <c r="C98" s="14" t="s">
        <v>38</v>
      </c>
      <c r="D98" s="14" t="s">
        <v>39</v>
      </c>
      <c r="E98" s="15">
        <v>0</v>
      </c>
      <c r="F98" s="15">
        <v>2122073.7999999998</v>
      </c>
      <c r="G98" s="15">
        <v>2122073.7999999998</v>
      </c>
      <c r="H98" s="15">
        <v>2122073.7999999998</v>
      </c>
      <c r="I98" s="16"/>
    </row>
    <row r="99" spans="1:9" x14ac:dyDescent="0.25">
      <c r="A99" s="174" t="s">
        <v>103</v>
      </c>
      <c r="B99" s="175" t="s">
        <v>104</v>
      </c>
      <c r="C99" s="14" t="s">
        <v>38</v>
      </c>
      <c r="D99" s="14" t="s">
        <v>39</v>
      </c>
      <c r="E99" s="15">
        <v>13424012.664000001</v>
      </c>
      <c r="F99" s="15">
        <v>12684429.695</v>
      </c>
      <c r="G99" s="15">
        <v>12673869.11774</v>
      </c>
      <c r="H99" s="15">
        <v>12661326.916719999</v>
      </c>
      <c r="I99" s="16">
        <v>12542.20102</v>
      </c>
    </row>
    <row r="100" spans="1:9" x14ac:dyDescent="0.25">
      <c r="A100" s="174"/>
      <c r="B100" s="175"/>
      <c r="C100" s="14" t="s">
        <v>70</v>
      </c>
      <c r="D100" s="14" t="s">
        <v>71</v>
      </c>
      <c r="E100" s="15">
        <v>277935.19400000002</v>
      </c>
      <c r="F100" s="15">
        <v>7018.1629999999996</v>
      </c>
      <c r="G100" s="15">
        <v>7018.1629999999996</v>
      </c>
      <c r="H100" s="15">
        <v>7018.1629999999996</v>
      </c>
      <c r="I100" s="16"/>
    </row>
    <row r="101" spans="1:9" x14ac:dyDescent="0.25">
      <c r="A101" s="32" t="s">
        <v>138</v>
      </c>
      <c r="B101" s="14" t="s">
        <v>139</v>
      </c>
      <c r="C101" s="14" t="s">
        <v>38</v>
      </c>
      <c r="D101" s="14" t="s">
        <v>39</v>
      </c>
      <c r="E101" s="15">
        <v>0</v>
      </c>
      <c r="F101" s="15">
        <v>2697641.56</v>
      </c>
      <c r="G101" s="15">
        <v>2697641.56</v>
      </c>
      <c r="H101" s="15">
        <v>2697641.56</v>
      </c>
      <c r="I101" s="16"/>
    </row>
    <row r="102" spans="1:9" x14ac:dyDescent="0.25">
      <c r="A102" s="174" t="s">
        <v>105</v>
      </c>
      <c r="B102" s="175" t="s">
        <v>106</v>
      </c>
      <c r="C102" s="14" t="s">
        <v>28</v>
      </c>
      <c r="D102" s="14" t="s">
        <v>29</v>
      </c>
      <c r="E102" s="15">
        <v>582.51599999999996</v>
      </c>
      <c r="F102" s="15">
        <v>582.51599999999996</v>
      </c>
      <c r="G102" s="15">
        <v>516.11400000000003</v>
      </c>
      <c r="H102" s="15">
        <v>516.11400000000003</v>
      </c>
      <c r="I102" s="16"/>
    </row>
    <row r="103" spans="1:9" x14ac:dyDescent="0.25">
      <c r="A103" s="174"/>
      <c r="B103" s="175"/>
      <c r="C103" s="14" t="s">
        <v>38</v>
      </c>
      <c r="D103" s="14" t="s">
        <v>39</v>
      </c>
      <c r="E103" s="15">
        <v>78572.917000000001</v>
      </c>
      <c r="F103" s="15">
        <v>5903619.9170000004</v>
      </c>
      <c r="G103" s="15">
        <v>5879353.7021300001</v>
      </c>
      <c r="H103" s="15">
        <v>5879064.7323399996</v>
      </c>
      <c r="I103" s="16">
        <v>288.96978999999999</v>
      </c>
    </row>
    <row r="104" spans="1:9" x14ac:dyDescent="0.25">
      <c r="A104" s="174"/>
      <c r="B104" s="175"/>
      <c r="C104" s="14" t="s">
        <v>40</v>
      </c>
      <c r="D104" s="14" t="s">
        <v>41</v>
      </c>
      <c r="E104" s="15">
        <v>361891.08600000001</v>
      </c>
      <c r="F104" s="15">
        <v>366912.41</v>
      </c>
      <c r="G104" s="15">
        <v>334539.98028000002</v>
      </c>
      <c r="H104" s="15">
        <v>278649.98301000003</v>
      </c>
      <c r="I104" s="16">
        <v>55889.99727</v>
      </c>
    </row>
    <row r="105" spans="1:9" x14ac:dyDescent="0.25">
      <c r="A105" s="174"/>
      <c r="B105" s="175"/>
      <c r="C105" s="14" t="s">
        <v>42</v>
      </c>
      <c r="D105" s="14" t="s">
        <v>43</v>
      </c>
      <c r="E105" s="15">
        <v>20501.953000000001</v>
      </c>
      <c r="F105" s="15">
        <v>20501.953000000001</v>
      </c>
      <c r="G105" s="15">
        <v>6509.4321200000004</v>
      </c>
      <c r="H105" s="15">
        <v>1403.2531200000001</v>
      </c>
      <c r="I105" s="16">
        <v>5106.1790000000001</v>
      </c>
    </row>
    <row r="106" spans="1:9" x14ac:dyDescent="0.25">
      <c r="A106" s="174"/>
      <c r="B106" s="175"/>
      <c r="C106" s="14" t="s">
        <v>61</v>
      </c>
      <c r="D106" s="14" t="s">
        <v>62</v>
      </c>
      <c r="E106" s="15">
        <v>661.95</v>
      </c>
      <c r="F106" s="15">
        <v>661.95</v>
      </c>
      <c r="G106" s="15">
        <v>604.56425999999999</v>
      </c>
      <c r="H106" s="15">
        <v>604.56425999999999</v>
      </c>
      <c r="I106" s="16"/>
    </row>
    <row r="107" spans="1:9" x14ac:dyDescent="0.25">
      <c r="A107" s="174"/>
      <c r="B107" s="175"/>
      <c r="C107" s="14" t="s">
        <v>11</v>
      </c>
      <c r="D107" s="14" t="s">
        <v>66</v>
      </c>
      <c r="E107" s="15">
        <v>1091.1089999999999</v>
      </c>
      <c r="F107" s="15">
        <v>1091.1089999999999</v>
      </c>
      <c r="G107" s="15">
        <v>823.05088000000001</v>
      </c>
      <c r="H107" s="15">
        <v>808.03220999999996</v>
      </c>
      <c r="I107" s="16">
        <v>15.01867</v>
      </c>
    </row>
    <row r="108" spans="1:9" x14ac:dyDescent="0.25">
      <c r="A108" s="32" t="s">
        <v>107</v>
      </c>
      <c r="B108" s="14" t="s">
        <v>108</v>
      </c>
      <c r="C108" s="14" t="s">
        <v>42</v>
      </c>
      <c r="D108" s="14" t="s">
        <v>43</v>
      </c>
      <c r="E108" s="15">
        <v>283935.57199999999</v>
      </c>
      <c r="F108" s="15">
        <v>283935.57199999999</v>
      </c>
      <c r="G108" s="15">
        <v>233270.48637</v>
      </c>
      <c r="H108" s="15">
        <v>137928.79196999999</v>
      </c>
      <c r="I108" s="16">
        <v>95341.694399999993</v>
      </c>
    </row>
    <row r="109" spans="1:9" x14ac:dyDescent="0.25">
      <c r="A109" s="174" t="s">
        <v>109</v>
      </c>
      <c r="B109" s="175" t="s">
        <v>110</v>
      </c>
      <c r="C109" s="14" t="s">
        <v>30</v>
      </c>
      <c r="D109" s="14" t="s">
        <v>31</v>
      </c>
      <c r="E109" s="15">
        <v>0</v>
      </c>
      <c r="F109" s="15">
        <v>22351.201000000001</v>
      </c>
      <c r="G109" s="15">
        <v>22351.201000000001</v>
      </c>
      <c r="H109" s="15">
        <v>970.18296999999995</v>
      </c>
      <c r="I109" s="16">
        <v>21381.018029999999</v>
      </c>
    </row>
    <row r="110" spans="1:9" x14ac:dyDescent="0.25">
      <c r="A110" s="174"/>
      <c r="B110" s="175"/>
      <c r="C110" s="14" t="s">
        <v>36</v>
      </c>
      <c r="D110" s="14" t="s">
        <v>37</v>
      </c>
      <c r="E110" s="15">
        <v>0</v>
      </c>
      <c r="F110" s="15">
        <v>406897.462</v>
      </c>
      <c r="G110" s="15">
        <v>343000</v>
      </c>
      <c r="H110" s="15">
        <v>343000</v>
      </c>
      <c r="I110" s="16"/>
    </row>
    <row r="111" spans="1:9" x14ac:dyDescent="0.25">
      <c r="A111" s="174"/>
      <c r="B111" s="175"/>
      <c r="C111" s="14" t="s">
        <v>40</v>
      </c>
      <c r="D111" s="14" t="s">
        <v>41</v>
      </c>
      <c r="E111" s="15">
        <v>1100000</v>
      </c>
      <c r="F111" s="15">
        <v>1472986</v>
      </c>
      <c r="G111" s="15">
        <v>1455686.56409</v>
      </c>
      <c r="H111" s="15">
        <v>1262723.9161</v>
      </c>
      <c r="I111" s="16">
        <v>192962.64799</v>
      </c>
    </row>
    <row r="112" spans="1:9" x14ac:dyDescent="0.25">
      <c r="A112" s="174"/>
      <c r="B112" s="175"/>
      <c r="C112" s="14" t="s">
        <v>64</v>
      </c>
      <c r="D112" s="14" t="s">
        <v>65</v>
      </c>
      <c r="E112" s="15">
        <v>2632.482</v>
      </c>
      <c r="F112" s="15">
        <v>2632.482</v>
      </c>
      <c r="G112" s="15">
        <v>2473.9365499999999</v>
      </c>
      <c r="H112" s="15">
        <v>2329.58023</v>
      </c>
      <c r="I112" s="16">
        <v>144.35632000000001</v>
      </c>
    </row>
    <row r="113" spans="1:9" x14ac:dyDescent="0.25">
      <c r="A113" s="32" t="s">
        <v>111</v>
      </c>
      <c r="B113" s="14" t="s">
        <v>112</v>
      </c>
      <c r="C113" s="14" t="s">
        <v>36</v>
      </c>
      <c r="D113" s="14" t="s">
        <v>37</v>
      </c>
      <c r="E113" s="15">
        <v>0</v>
      </c>
      <c r="F113" s="15">
        <v>17444</v>
      </c>
      <c r="G113" s="15">
        <v>17444</v>
      </c>
      <c r="H113" s="15">
        <v>17444</v>
      </c>
      <c r="I113" s="16"/>
    </row>
    <row r="114" spans="1:9" x14ac:dyDescent="0.25">
      <c r="A114" s="174" t="s">
        <v>113</v>
      </c>
      <c r="B114" s="175" t="s">
        <v>114</v>
      </c>
      <c r="C114" s="14" t="s">
        <v>30</v>
      </c>
      <c r="D114" s="14" t="s">
        <v>31</v>
      </c>
      <c r="E114" s="15">
        <v>99.995999999999995</v>
      </c>
      <c r="F114" s="15">
        <v>99.995999999999995</v>
      </c>
      <c r="G114" s="15">
        <v>99.620500000000007</v>
      </c>
      <c r="H114" s="15">
        <v>81.085499999999996</v>
      </c>
      <c r="I114" s="16">
        <v>18.535</v>
      </c>
    </row>
    <row r="115" spans="1:9" x14ac:dyDescent="0.25">
      <c r="A115" s="174"/>
      <c r="B115" s="175"/>
      <c r="C115" s="14" t="s">
        <v>36</v>
      </c>
      <c r="D115" s="14" t="s">
        <v>37</v>
      </c>
      <c r="E115" s="15">
        <v>38654.199999999997</v>
      </c>
      <c r="F115" s="15">
        <v>45264.2</v>
      </c>
      <c r="G115" s="15">
        <v>40264.199999999997</v>
      </c>
      <c r="H115" s="15">
        <v>39643.710129999999</v>
      </c>
      <c r="I115" s="16">
        <v>620.48987</v>
      </c>
    </row>
    <row r="116" spans="1:9" x14ac:dyDescent="0.25">
      <c r="A116" s="174"/>
      <c r="B116" s="175"/>
      <c r="C116" s="14" t="s">
        <v>38</v>
      </c>
      <c r="D116" s="14" t="s">
        <v>39</v>
      </c>
      <c r="E116" s="15">
        <v>337201.68599999999</v>
      </c>
      <c r="F116" s="15">
        <v>345301.68599999999</v>
      </c>
      <c r="G116" s="15">
        <v>66037.963799999998</v>
      </c>
      <c r="H116" s="15">
        <v>66037.963799999998</v>
      </c>
      <c r="I116" s="16"/>
    </row>
    <row r="117" spans="1:9" x14ac:dyDescent="0.25">
      <c r="A117" s="174"/>
      <c r="B117" s="175"/>
      <c r="C117" s="14" t="s">
        <v>40</v>
      </c>
      <c r="D117" s="14" t="s">
        <v>41</v>
      </c>
      <c r="E117" s="15">
        <v>10201.737999999999</v>
      </c>
      <c r="F117" s="15">
        <v>10201.737999999999</v>
      </c>
      <c r="G117" s="15">
        <v>8520.3751599999996</v>
      </c>
      <c r="H117" s="15">
        <v>4282.1711599999999</v>
      </c>
      <c r="I117" s="16">
        <v>4238.2039999999997</v>
      </c>
    </row>
    <row r="118" spans="1:9" x14ac:dyDescent="0.25">
      <c r="A118" s="174"/>
      <c r="B118" s="175"/>
      <c r="C118" s="14" t="s">
        <v>42</v>
      </c>
      <c r="D118" s="14" t="s">
        <v>43</v>
      </c>
      <c r="E118" s="15">
        <v>9683963.9199999999</v>
      </c>
      <c r="F118" s="15">
        <v>11163118.367000001</v>
      </c>
      <c r="G118" s="15">
        <v>11104430.121409999</v>
      </c>
      <c r="H118" s="15">
        <v>11087495.5297</v>
      </c>
      <c r="I118" s="16">
        <v>16934.591710000001</v>
      </c>
    </row>
    <row r="119" spans="1:9" x14ac:dyDescent="0.25">
      <c r="A119" s="174"/>
      <c r="B119" s="175"/>
      <c r="C119" s="14" t="s">
        <v>44</v>
      </c>
      <c r="D119" s="14" t="s">
        <v>45</v>
      </c>
      <c r="E119" s="15">
        <v>441.78300000000002</v>
      </c>
      <c r="F119" s="15">
        <v>1061.7829999999999</v>
      </c>
      <c r="G119" s="15">
        <v>1006.10995</v>
      </c>
      <c r="H119" s="15">
        <v>1006.10995</v>
      </c>
      <c r="I119" s="16"/>
    </row>
    <row r="120" spans="1:9" x14ac:dyDescent="0.25">
      <c r="A120" s="174"/>
      <c r="B120" s="175"/>
      <c r="C120" s="14" t="s">
        <v>47</v>
      </c>
      <c r="D120" s="14" t="s">
        <v>48</v>
      </c>
      <c r="E120" s="15">
        <v>4847.0739999999996</v>
      </c>
      <c r="F120" s="15">
        <v>4847.0739999999996</v>
      </c>
      <c r="G120" s="15">
        <v>1390.0449900000001</v>
      </c>
      <c r="H120" s="15">
        <v>399.82699000000002</v>
      </c>
      <c r="I120" s="16">
        <v>990.21799999999996</v>
      </c>
    </row>
    <row r="121" spans="1:9" x14ac:dyDescent="0.25">
      <c r="A121" s="32" t="s">
        <v>115</v>
      </c>
      <c r="B121" s="14" t="s">
        <v>116</v>
      </c>
      <c r="C121" s="14" t="s">
        <v>44</v>
      </c>
      <c r="D121" s="14" t="s">
        <v>45</v>
      </c>
      <c r="E121" s="15">
        <v>38197.843000000001</v>
      </c>
      <c r="F121" s="15">
        <v>39323.917999999998</v>
      </c>
      <c r="G121" s="15">
        <v>25217.631860000001</v>
      </c>
      <c r="H121" s="15">
        <v>19978.272980000002</v>
      </c>
      <c r="I121" s="16">
        <v>5239.3588799999998</v>
      </c>
    </row>
    <row r="122" spans="1:9" x14ac:dyDescent="0.25">
      <c r="A122" s="174" t="s">
        <v>145</v>
      </c>
      <c r="B122" s="175" t="s">
        <v>146</v>
      </c>
      <c r="C122" s="14" t="s">
        <v>36</v>
      </c>
      <c r="D122" s="14" t="s">
        <v>37</v>
      </c>
      <c r="E122" s="15">
        <v>31281.157999999999</v>
      </c>
      <c r="F122" s="15">
        <v>39637.025000000001</v>
      </c>
      <c r="G122" s="15">
        <v>39637.025000000001</v>
      </c>
      <c r="H122" s="15">
        <v>38825.525000000001</v>
      </c>
      <c r="I122" s="16">
        <v>811.5</v>
      </c>
    </row>
    <row r="123" spans="1:9" x14ac:dyDescent="0.25">
      <c r="A123" s="174"/>
      <c r="B123" s="175"/>
      <c r="C123" s="14" t="s">
        <v>40</v>
      </c>
      <c r="D123" s="14" t="s">
        <v>41</v>
      </c>
      <c r="E123" s="15">
        <v>183065.247</v>
      </c>
      <c r="F123" s="15">
        <v>189117.484</v>
      </c>
      <c r="G123" s="15">
        <v>187314.03028000001</v>
      </c>
      <c r="H123" s="15">
        <v>175462.04444</v>
      </c>
      <c r="I123" s="16">
        <v>11851.985839999999</v>
      </c>
    </row>
    <row r="124" spans="1:9" x14ac:dyDescent="0.25">
      <c r="A124" s="174"/>
      <c r="B124" s="175"/>
      <c r="C124" s="14" t="s">
        <v>42</v>
      </c>
      <c r="D124" s="14" t="s">
        <v>43</v>
      </c>
      <c r="E124" s="15">
        <v>42800</v>
      </c>
      <c r="F124" s="15">
        <v>42800</v>
      </c>
      <c r="G124" s="15">
        <v>14266.163420000001</v>
      </c>
      <c r="H124" s="15">
        <v>13045.91776</v>
      </c>
      <c r="I124" s="16">
        <v>1220.24566</v>
      </c>
    </row>
    <row r="125" spans="1:9" x14ac:dyDescent="0.25">
      <c r="A125" s="174"/>
      <c r="B125" s="175"/>
      <c r="C125" s="14" t="s">
        <v>44</v>
      </c>
      <c r="D125" s="14" t="s">
        <v>45</v>
      </c>
      <c r="E125" s="15">
        <v>0</v>
      </c>
      <c r="F125" s="15">
        <v>5290</v>
      </c>
      <c r="G125" s="15">
        <v>5290</v>
      </c>
      <c r="H125" s="15">
        <v>4891.1994400000003</v>
      </c>
      <c r="I125" s="16">
        <v>398.80056000000002</v>
      </c>
    </row>
    <row r="126" spans="1:9" x14ac:dyDescent="0.25">
      <c r="A126" s="174"/>
      <c r="B126" s="175"/>
      <c r="C126" s="14" t="s">
        <v>47</v>
      </c>
      <c r="D126" s="14" t="s">
        <v>48</v>
      </c>
      <c r="E126" s="15">
        <v>5260.0010000000002</v>
      </c>
      <c r="F126" s="15">
        <v>5260.0010000000002</v>
      </c>
      <c r="G126" s="15">
        <v>4911.3500000000004</v>
      </c>
      <c r="H126" s="15">
        <v>1916.2</v>
      </c>
      <c r="I126" s="16">
        <v>2995.15</v>
      </c>
    </row>
    <row r="127" spans="1:9" x14ac:dyDescent="0.25">
      <c r="A127" s="32" t="s">
        <v>121</v>
      </c>
      <c r="B127" s="14" t="s">
        <v>122</v>
      </c>
      <c r="C127" s="14" t="s">
        <v>36</v>
      </c>
      <c r="D127" s="14" t="s">
        <v>37</v>
      </c>
      <c r="E127" s="15">
        <v>40000</v>
      </c>
      <c r="F127" s="15">
        <v>31644.133000000002</v>
      </c>
      <c r="G127" s="15">
        <v>1566</v>
      </c>
      <c r="H127" s="15">
        <v>500</v>
      </c>
      <c r="I127" s="16">
        <v>1066</v>
      </c>
    </row>
    <row r="128" spans="1:9" x14ac:dyDescent="0.25">
      <c r="A128" s="34" t="s">
        <v>123</v>
      </c>
      <c r="B128" s="33" t="s">
        <v>124</v>
      </c>
      <c r="C128" s="33" t="s">
        <v>47</v>
      </c>
      <c r="D128" s="33" t="s">
        <v>48</v>
      </c>
      <c r="E128" s="15">
        <v>30661</v>
      </c>
      <c r="F128" s="15">
        <v>30661</v>
      </c>
      <c r="G128" s="15">
        <v>22260.730619999998</v>
      </c>
      <c r="H128" s="15">
        <v>4676.5196900000001</v>
      </c>
      <c r="I128" s="16">
        <v>17584.210930000001</v>
      </c>
    </row>
    <row r="129" spans="1:9" x14ac:dyDescent="0.25">
      <c r="A129" s="178" t="s">
        <v>125</v>
      </c>
      <c r="B129" s="178"/>
      <c r="C129" s="178"/>
      <c r="D129" s="178"/>
      <c r="E129" s="178"/>
      <c r="F129" s="178"/>
      <c r="G129" s="178"/>
      <c r="H129" s="178"/>
      <c r="I129" s="178"/>
    </row>
  </sheetData>
  <mergeCells count="41">
    <mergeCell ref="A114:A120"/>
    <mergeCell ref="B114:B120"/>
    <mergeCell ref="A122:A126"/>
    <mergeCell ref="B122:B126"/>
    <mergeCell ref="A129:I129"/>
    <mergeCell ref="A99:A100"/>
    <mergeCell ref="B99:B100"/>
    <mergeCell ref="A102:A107"/>
    <mergeCell ref="B102:B107"/>
    <mergeCell ref="A109:A112"/>
    <mergeCell ref="B109:B112"/>
    <mergeCell ref="A80:A83"/>
    <mergeCell ref="B80:B83"/>
    <mergeCell ref="A84:A91"/>
    <mergeCell ref="B84:B91"/>
    <mergeCell ref="A94:A95"/>
    <mergeCell ref="B94:B95"/>
    <mergeCell ref="A58:A61"/>
    <mergeCell ref="B58:B61"/>
    <mergeCell ref="A62:A65"/>
    <mergeCell ref="B62:B65"/>
    <mergeCell ref="A67:A79"/>
    <mergeCell ref="B67:B79"/>
    <mergeCell ref="A48:A50"/>
    <mergeCell ref="B48:B50"/>
    <mergeCell ref="A51:A52"/>
    <mergeCell ref="B51:B52"/>
    <mergeCell ref="A55:A56"/>
    <mergeCell ref="B55:B56"/>
    <mergeCell ref="A12:B12"/>
    <mergeCell ref="C12:D12"/>
    <mergeCell ref="A13:A40"/>
    <mergeCell ref="B13:B40"/>
    <mergeCell ref="A43:A46"/>
    <mergeCell ref="B43:B46"/>
    <mergeCell ref="A6:I6"/>
    <mergeCell ref="A7:I7"/>
    <mergeCell ref="A9:B11"/>
    <mergeCell ref="C9:D9"/>
    <mergeCell ref="E9:I9"/>
    <mergeCell ref="C10:D1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I245"/>
  <sheetViews>
    <sheetView showGridLines="0" topLeftCell="C1" workbookViewId="0">
      <selection activeCell="I12" sqref="G12:I12"/>
    </sheetView>
  </sheetViews>
  <sheetFormatPr defaultRowHeight="13.5" x14ac:dyDescent="0.25"/>
  <cols>
    <col min="1" max="1" width="5.5703125" style="13" customWidth="1"/>
    <col min="2" max="2" width="53.140625" style="13" bestFit="1" customWidth="1"/>
    <col min="3" max="3" width="4.42578125" style="13" bestFit="1" customWidth="1"/>
    <col min="4" max="4" width="45.140625" style="13" bestFit="1" customWidth="1"/>
    <col min="5" max="5" width="10.140625" style="13" bestFit="1" customWidth="1"/>
    <col min="6" max="6" width="53.140625" style="13" bestFit="1" customWidth="1"/>
    <col min="7" max="9" width="20.5703125" style="13" customWidth="1"/>
    <col min="10" max="16384" width="9.140625" style="13"/>
  </cols>
  <sheetData>
    <row r="1" spans="1:9" ht="20.25" x14ac:dyDescent="0.25">
      <c r="A1" s="51" t="s">
        <v>1312</v>
      </c>
    </row>
    <row r="3" spans="1:9" x14ac:dyDescent="0.25">
      <c r="A3" s="29" t="s">
        <v>0</v>
      </c>
    </row>
    <row r="4" spans="1:9" x14ac:dyDescent="0.25">
      <c r="A4" s="29" t="s">
        <v>163</v>
      </c>
    </row>
    <row r="6" spans="1:9" x14ac:dyDescent="0.25">
      <c r="A6" s="152" t="s">
        <v>2</v>
      </c>
      <c r="B6" s="152"/>
      <c r="C6" s="152"/>
      <c r="D6" s="152"/>
      <c r="E6" s="152"/>
      <c r="F6" s="152"/>
      <c r="G6" s="152"/>
      <c r="H6" s="152"/>
      <c r="I6" s="152"/>
    </row>
    <row r="7" spans="1:9" x14ac:dyDescent="0.25">
      <c r="A7" s="153" t="s">
        <v>159</v>
      </c>
      <c r="B7" s="153"/>
      <c r="C7" s="153"/>
      <c r="D7" s="153"/>
      <c r="E7" s="153"/>
      <c r="F7" s="153"/>
      <c r="G7" s="153"/>
      <c r="H7" s="153"/>
      <c r="I7" s="153"/>
    </row>
    <row r="9" spans="1:9" ht="14.25" x14ac:dyDescent="0.3">
      <c r="A9" s="160" t="s">
        <v>4</v>
      </c>
      <c r="B9" s="160"/>
      <c r="C9" s="160" t="s">
        <v>164</v>
      </c>
      <c r="D9" s="160"/>
      <c r="E9" s="160" t="s">
        <v>5</v>
      </c>
      <c r="F9" s="160"/>
      <c r="G9" s="172" t="s">
        <v>6</v>
      </c>
      <c r="H9" s="172"/>
      <c r="I9" s="172"/>
    </row>
    <row r="10" spans="1:9" ht="14.25" x14ac:dyDescent="0.3">
      <c r="A10" s="160"/>
      <c r="B10" s="160"/>
      <c r="C10" s="160"/>
      <c r="D10" s="160"/>
      <c r="E10" s="158" t="s">
        <v>165</v>
      </c>
      <c r="F10" s="158"/>
      <c r="G10" s="30" t="s">
        <v>166</v>
      </c>
      <c r="H10" s="30" t="s">
        <v>167</v>
      </c>
      <c r="I10" s="31" t="s">
        <v>168</v>
      </c>
    </row>
    <row r="11" spans="1:9" ht="40.5" x14ac:dyDescent="0.3">
      <c r="A11" s="160"/>
      <c r="B11" s="160"/>
      <c r="C11" s="160"/>
      <c r="D11" s="160"/>
      <c r="E11" s="158"/>
      <c r="F11" s="158"/>
      <c r="G11" s="30" t="s">
        <v>169</v>
      </c>
      <c r="H11" s="30" t="s">
        <v>170</v>
      </c>
      <c r="I11" s="31" t="s">
        <v>171</v>
      </c>
    </row>
    <row r="12" spans="1:9" ht="12" customHeight="1" x14ac:dyDescent="0.25">
      <c r="A12" s="165"/>
      <c r="B12" s="165"/>
      <c r="C12" s="166" t="s">
        <v>842</v>
      </c>
      <c r="D12" s="167"/>
      <c r="E12" s="167"/>
      <c r="F12" s="168"/>
      <c r="G12" s="12">
        <f t="shared" ref="G12:H12" si="0">SUM(G13:G225)</f>
        <v>373985748.16599983</v>
      </c>
      <c r="H12" s="12">
        <f t="shared" si="0"/>
        <v>373985748.16599983</v>
      </c>
      <c r="I12" s="12">
        <f>SUM(I13:I225)</f>
        <v>349835776.76643026</v>
      </c>
    </row>
    <row r="13" spans="1:9" x14ac:dyDescent="0.25">
      <c r="A13" s="174" t="s">
        <v>53</v>
      </c>
      <c r="B13" s="179" t="s">
        <v>75</v>
      </c>
      <c r="C13" s="179" t="s">
        <v>172</v>
      </c>
      <c r="D13" s="179" t="s">
        <v>173</v>
      </c>
      <c r="E13" s="24" t="s">
        <v>182</v>
      </c>
      <c r="F13" s="24" t="s">
        <v>183</v>
      </c>
      <c r="G13" s="15">
        <v>7098</v>
      </c>
      <c r="H13" s="15">
        <v>7098</v>
      </c>
      <c r="I13" s="16">
        <v>3510.7543500000002</v>
      </c>
    </row>
    <row r="14" spans="1:9" x14ac:dyDescent="0.25">
      <c r="A14" s="174"/>
      <c r="B14" s="179"/>
      <c r="C14" s="179"/>
      <c r="D14" s="179"/>
      <c r="E14" s="24" t="s">
        <v>184</v>
      </c>
      <c r="F14" s="24" t="s">
        <v>185</v>
      </c>
      <c r="G14" s="15">
        <v>24387.707999999999</v>
      </c>
      <c r="H14" s="15">
        <v>24387.707999999999</v>
      </c>
      <c r="I14" s="16">
        <v>28926.15884</v>
      </c>
    </row>
    <row r="15" spans="1:9" x14ac:dyDescent="0.25">
      <c r="A15" s="174"/>
      <c r="B15" s="179"/>
      <c r="C15" s="179"/>
      <c r="D15" s="179"/>
      <c r="E15" s="24" t="s">
        <v>186</v>
      </c>
      <c r="F15" s="24" t="s">
        <v>187</v>
      </c>
      <c r="G15" s="15">
        <v>7678.38</v>
      </c>
      <c r="H15" s="15">
        <v>7678.38</v>
      </c>
      <c r="I15" s="16">
        <v>4584.3862399999998</v>
      </c>
    </row>
    <row r="16" spans="1:9" x14ac:dyDescent="0.25">
      <c r="A16" s="174"/>
      <c r="B16" s="179"/>
      <c r="C16" s="179"/>
      <c r="D16" s="179"/>
      <c r="E16" s="24" t="s">
        <v>188</v>
      </c>
      <c r="F16" s="24" t="s">
        <v>189</v>
      </c>
      <c r="G16" s="15">
        <v>17882.22</v>
      </c>
      <c r="H16" s="15">
        <v>17882.22</v>
      </c>
      <c r="I16" s="16">
        <v>17088.283520000001</v>
      </c>
    </row>
    <row r="17" spans="1:9" x14ac:dyDescent="0.25">
      <c r="A17" s="174"/>
      <c r="B17" s="179"/>
      <c r="C17" s="179"/>
      <c r="D17" s="179"/>
      <c r="E17" s="24" t="s">
        <v>190</v>
      </c>
      <c r="F17" s="24" t="s">
        <v>191</v>
      </c>
      <c r="G17" s="15">
        <v>773842.40399999998</v>
      </c>
      <c r="H17" s="15">
        <v>773842.40399999998</v>
      </c>
      <c r="I17" s="16">
        <v>887720.46091000002</v>
      </c>
    </row>
    <row r="18" spans="1:9" x14ac:dyDescent="0.25">
      <c r="A18" s="32" t="s">
        <v>10</v>
      </c>
      <c r="B18" s="24" t="s">
        <v>76</v>
      </c>
      <c r="C18" s="24" t="s">
        <v>172</v>
      </c>
      <c r="D18" s="24" t="s">
        <v>173</v>
      </c>
      <c r="E18" s="24" t="s">
        <v>192</v>
      </c>
      <c r="F18" s="24" t="s">
        <v>193</v>
      </c>
      <c r="G18" s="15">
        <v>1198194.1950000001</v>
      </c>
      <c r="H18" s="15">
        <v>1198194.1950000001</v>
      </c>
      <c r="I18" s="16">
        <v>1345008.5856000001</v>
      </c>
    </row>
    <row r="19" spans="1:9" x14ac:dyDescent="0.25">
      <c r="A19" s="174" t="s">
        <v>79</v>
      </c>
      <c r="B19" s="179" t="s">
        <v>80</v>
      </c>
      <c r="C19" s="24" t="s">
        <v>194</v>
      </c>
      <c r="D19" s="24" t="s">
        <v>195</v>
      </c>
      <c r="E19" s="24" t="s">
        <v>196</v>
      </c>
      <c r="F19" s="24" t="s">
        <v>197</v>
      </c>
      <c r="G19" s="15">
        <v>4.7279999999999998</v>
      </c>
      <c r="H19" s="15">
        <v>4.7279999999999998</v>
      </c>
      <c r="I19" s="16">
        <v>9.8178900000000002</v>
      </c>
    </row>
    <row r="20" spans="1:9" x14ac:dyDescent="0.25">
      <c r="A20" s="174"/>
      <c r="B20" s="179"/>
      <c r="C20" s="179" t="s">
        <v>178</v>
      </c>
      <c r="D20" s="179" t="s">
        <v>179</v>
      </c>
      <c r="E20" s="24" t="s">
        <v>765</v>
      </c>
      <c r="F20" s="24" t="s">
        <v>766</v>
      </c>
      <c r="G20" s="15">
        <v>777.82500000000005</v>
      </c>
      <c r="H20" s="15">
        <v>777.82500000000005</v>
      </c>
      <c r="I20" s="16"/>
    </row>
    <row r="21" spans="1:9" x14ac:dyDescent="0.25">
      <c r="A21" s="174"/>
      <c r="B21" s="179"/>
      <c r="C21" s="179"/>
      <c r="D21" s="179"/>
      <c r="E21" s="24" t="s">
        <v>198</v>
      </c>
      <c r="F21" s="24" t="s">
        <v>199</v>
      </c>
      <c r="G21" s="15">
        <v>14841.314</v>
      </c>
      <c r="H21" s="15">
        <v>14841.314</v>
      </c>
      <c r="I21" s="16">
        <v>55819.700559999997</v>
      </c>
    </row>
    <row r="22" spans="1:9" x14ac:dyDescent="0.25">
      <c r="A22" s="174"/>
      <c r="B22" s="179"/>
      <c r="C22" s="179"/>
      <c r="D22" s="179"/>
      <c r="E22" s="24" t="s">
        <v>200</v>
      </c>
      <c r="F22" s="24" t="s">
        <v>201</v>
      </c>
      <c r="G22" s="15"/>
      <c r="H22" s="15"/>
      <c r="I22" s="16">
        <v>390.89841999999999</v>
      </c>
    </row>
    <row r="23" spans="1:9" x14ac:dyDescent="0.25">
      <c r="A23" s="174" t="s">
        <v>83</v>
      </c>
      <c r="B23" s="179" t="s">
        <v>84</v>
      </c>
      <c r="C23" s="179" t="s">
        <v>172</v>
      </c>
      <c r="D23" s="179" t="s">
        <v>173</v>
      </c>
      <c r="E23" s="24" t="s">
        <v>202</v>
      </c>
      <c r="F23" s="24" t="s">
        <v>203</v>
      </c>
      <c r="G23" s="15">
        <v>16008718.092</v>
      </c>
      <c r="H23" s="15">
        <v>16008718.092</v>
      </c>
      <c r="I23" s="16">
        <v>14556835.61702</v>
      </c>
    </row>
    <row r="24" spans="1:9" x14ac:dyDescent="0.25">
      <c r="A24" s="174"/>
      <c r="B24" s="179"/>
      <c r="C24" s="179"/>
      <c r="D24" s="179"/>
      <c r="E24" s="24" t="s">
        <v>204</v>
      </c>
      <c r="F24" s="24" t="s">
        <v>205</v>
      </c>
      <c r="G24" s="15"/>
      <c r="H24" s="15"/>
      <c r="I24" s="16">
        <v>53923.428540000001</v>
      </c>
    </row>
    <row r="25" spans="1:9" x14ac:dyDescent="0.25">
      <c r="A25" s="174"/>
      <c r="B25" s="179"/>
      <c r="C25" s="179" t="s">
        <v>194</v>
      </c>
      <c r="D25" s="179" t="s">
        <v>195</v>
      </c>
      <c r="E25" s="24" t="s">
        <v>206</v>
      </c>
      <c r="F25" s="24" t="s">
        <v>207</v>
      </c>
      <c r="G25" s="15">
        <v>12239.439</v>
      </c>
      <c r="H25" s="15">
        <v>12239.439</v>
      </c>
      <c r="I25" s="16">
        <v>11879.489219999999</v>
      </c>
    </row>
    <row r="26" spans="1:9" x14ac:dyDescent="0.25">
      <c r="A26" s="174"/>
      <c r="B26" s="179"/>
      <c r="C26" s="179"/>
      <c r="D26" s="179"/>
      <c r="E26" s="24" t="s">
        <v>210</v>
      </c>
      <c r="F26" s="24" t="s">
        <v>211</v>
      </c>
      <c r="G26" s="15">
        <v>10718.12</v>
      </c>
      <c r="H26" s="15">
        <v>10718.12</v>
      </c>
      <c r="I26" s="16">
        <v>7366.0622499999999</v>
      </c>
    </row>
    <row r="27" spans="1:9" x14ac:dyDescent="0.25">
      <c r="A27" s="174"/>
      <c r="B27" s="179"/>
      <c r="C27" s="179"/>
      <c r="D27" s="179"/>
      <c r="E27" s="24" t="s">
        <v>212</v>
      </c>
      <c r="F27" s="24" t="s">
        <v>213</v>
      </c>
      <c r="G27" s="15">
        <v>2604.0300000000002</v>
      </c>
      <c r="H27" s="15">
        <v>2604.0300000000002</v>
      </c>
      <c r="I27" s="16">
        <v>1825.80278</v>
      </c>
    </row>
    <row r="28" spans="1:9" x14ac:dyDescent="0.25">
      <c r="A28" s="174"/>
      <c r="B28" s="179"/>
      <c r="C28" s="179"/>
      <c r="D28" s="179"/>
      <c r="E28" s="24" t="s">
        <v>214</v>
      </c>
      <c r="F28" s="24" t="s">
        <v>215</v>
      </c>
      <c r="G28" s="15">
        <v>134648.495</v>
      </c>
      <c r="H28" s="15">
        <v>134648.495</v>
      </c>
      <c r="I28" s="16">
        <v>100778.87406</v>
      </c>
    </row>
    <row r="29" spans="1:9" x14ac:dyDescent="0.25">
      <c r="A29" s="174"/>
      <c r="B29" s="179"/>
      <c r="C29" s="179" t="s">
        <v>220</v>
      </c>
      <c r="D29" s="179" t="s">
        <v>221</v>
      </c>
      <c r="E29" s="24" t="s">
        <v>222</v>
      </c>
      <c r="F29" s="24" t="s">
        <v>223</v>
      </c>
      <c r="G29" s="15">
        <v>57664.209000000003</v>
      </c>
      <c r="H29" s="15">
        <v>57664.209000000003</v>
      </c>
      <c r="I29" s="16">
        <v>148918.68385</v>
      </c>
    </row>
    <row r="30" spans="1:9" x14ac:dyDescent="0.25">
      <c r="A30" s="174"/>
      <c r="B30" s="179"/>
      <c r="C30" s="179"/>
      <c r="D30" s="179"/>
      <c r="E30" s="24" t="s">
        <v>224</v>
      </c>
      <c r="F30" s="24" t="s">
        <v>225</v>
      </c>
      <c r="G30" s="15"/>
      <c r="H30" s="15"/>
      <c r="I30" s="16">
        <v>12993.64464</v>
      </c>
    </row>
    <row r="31" spans="1:9" x14ac:dyDescent="0.25">
      <c r="A31" s="174"/>
      <c r="B31" s="179"/>
      <c r="C31" s="24" t="s">
        <v>226</v>
      </c>
      <c r="D31" s="24" t="s">
        <v>173</v>
      </c>
      <c r="E31" s="24" t="s">
        <v>227</v>
      </c>
      <c r="F31" s="24" t="s">
        <v>203</v>
      </c>
      <c r="G31" s="15"/>
      <c r="H31" s="15"/>
      <c r="I31" s="16"/>
    </row>
    <row r="32" spans="1:9" x14ac:dyDescent="0.25">
      <c r="A32" s="174"/>
      <c r="B32" s="179"/>
      <c r="C32" s="24" t="s">
        <v>228</v>
      </c>
      <c r="D32" s="24" t="s">
        <v>195</v>
      </c>
      <c r="E32" s="24" t="s">
        <v>229</v>
      </c>
      <c r="F32" s="24" t="s">
        <v>215</v>
      </c>
      <c r="G32" s="15"/>
      <c r="H32" s="15"/>
      <c r="I32" s="16"/>
    </row>
    <row r="33" spans="1:9" x14ac:dyDescent="0.25">
      <c r="A33" s="174" t="s">
        <v>93</v>
      </c>
      <c r="B33" s="179" t="s">
        <v>94</v>
      </c>
      <c r="C33" s="179" t="s">
        <v>238</v>
      </c>
      <c r="D33" s="179" t="s">
        <v>239</v>
      </c>
      <c r="E33" s="24" t="s">
        <v>240</v>
      </c>
      <c r="F33" s="24" t="s">
        <v>241</v>
      </c>
      <c r="G33" s="15">
        <v>9257.5249999999996</v>
      </c>
      <c r="H33" s="15">
        <v>9257.5249999999996</v>
      </c>
      <c r="I33" s="16">
        <v>10208.301289999999</v>
      </c>
    </row>
    <row r="34" spans="1:9" x14ac:dyDescent="0.25">
      <c r="A34" s="174"/>
      <c r="B34" s="179"/>
      <c r="C34" s="179"/>
      <c r="D34" s="179"/>
      <c r="E34" s="24" t="s">
        <v>242</v>
      </c>
      <c r="F34" s="24" t="s">
        <v>243</v>
      </c>
      <c r="G34" s="15">
        <v>298.63</v>
      </c>
      <c r="H34" s="15">
        <v>298.63</v>
      </c>
      <c r="I34" s="16">
        <v>239.75556</v>
      </c>
    </row>
    <row r="35" spans="1:9" x14ac:dyDescent="0.25">
      <c r="A35" s="174"/>
      <c r="B35" s="179"/>
      <c r="C35" s="179"/>
      <c r="D35" s="179"/>
      <c r="E35" s="24" t="s">
        <v>246</v>
      </c>
      <c r="F35" s="24" t="s">
        <v>247</v>
      </c>
      <c r="G35" s="15">
        <v>2523.873</v>
      </c>
      <c r="H35" s="15">
        <v>2523.873</v>
      </c>
      <c r="I35" s="16">
        <v>2096.80654</v>
      </c>
    </row>
    <row r="36" spans="1:9" x14ac:dyDescent="0.25">
      <c r="A36" s="174"/>
      <c r="B36" s="179"/>
      <c r="C36" s="24" t="s">
        <v>248</v>
      </c>
      <c r="D36" s="24" t="s">
        <v>249</v>
      </c>
      <c r="E36" s="24" t="s">
        <v>744</v>
      </c>
      <c r="F36" s="24" t="s">
        <v>745</v>
      </c>
      <c r="G36" s="15">
        <v>4465.8220000000001</v>
      </c>
      <c r="H36" s="15">
        <v>4465.8220000000001</v>
      </c>
      <c r="I36" s="16">
        <v>9822.4979199999998</v>
      </c>
    </row>
    <row r="37" spans="1:9" x14ac:dyDescent="0.25">
      <c r="A37" s="174"/>
      <c r="B37" s="179"/>
      <c r="C37" s="24" t="s">
        <v>252</v>
      </c>
      <c r="D37" s="24" t="s">
        <v>253</v>
      </c>
      <c r="E37" s="24" t="s">
        <v>254</v>
      </c>
      <c r="F37" s="24" t="s">
        <v>255</v>
      </c>
      <c r="G37" s="15">
        <v>80.268000000000001</v>
      </c>
      <c r="H37" s="15">
        <v>80.268000000000001</v>
      </c>
      <c r="I37" s="16">
        <v>201.53854000000001</v>
      </c>
    </row>
    <row r="38" spans="1:9" x14ac:dyDescent="0.25">
      <c r="A38" s="174"/>
      <c r="B38" s="179"/>
      <c r="C38" s="24" t="s">
        <v>767</v>
      </c>
      <c r="D38" s="24" t="s">
        <v>768</v>
      </c>
      <c r="E38" s="24" t="s">
        <v>769</v>
      </c>
      <c r="F38" s="24" t="s">
        <v>768</v>
      </c>
      <c r="G38" s="15">
        <v>108.072</v>
      </c>
      <c r="H38" s="15">
        <v>108.072</v>
      </c>
      <c r="I38" s="16">
        <v>73.302120000000002</v>
      </c>
    </row>
    <row r="39" spans="1:9" x14ac:dyDescent="0.25">
      <c r="A39" s="174"/>
      <c r="B39" s="179"/>
      <c r="C39" s="24" t="s">
        <v>264</v>
      </c>
      <c r="D39" s="24" t="s">
        <v>265</v>
      </c>
      <c r="E39" s="24" t="s">
        <v>806</v>
      </c>
      <c r="F39" s="24" t="s">
        <v>807</v>
      </c>
      <c r="G39" s="15">
        <v>2266.1979999999999</v>
      </c>
      <c r="H39" s="15">
        <v>2266.1979999999999</v>
      </c>
      <c r="I39" s="16">
        <v>2012.8505399999999</v>
      </c>
    </row>
    <row r="40" spans="1:9" x14ac:dyDescent="0.25">
      <c r="A40" s="174"/>
      <c r="B40" s="179"/>
      <c r="C40" s="179" t="s">
        <v>230</v>
      </c>
      <c r="D40" s="179" t="s">
        <v>231</v>
      </c>
      <c r="E40" s="24" t="s">
        <v>792</v>
      </c>
      <c r="F40" s="24" t="s">
        <v>793</v>
      </c>
      <c r="G40" s="15"/>
      <c r="H40" s="15"/>
      <c r="I40" s="16">
        <v>600</v>
      </c>
    </row>
    <row r="41" spans="1:9" x14ac:dyDescent="0.25">
      <c r="A41" s="174"/>
      <c r="B41" s="179"/>
      <c r="C41" s="179"/>
      <c r="D41" s="179"/>
      <c r="E41" s="24" t="s">
        <v>268</v>
      </c>
      <c r="F41" s="24" t="s">
        <v>269</v>
      </c>
      <c r="G41" s="15"/>
      <c r="H41" s="15"/>
      <c r="I41" s="16">
        <v>2.0594399999999999</v>
      </c>
    </row>
    <row r="42" spans="1:9" x14ac:dyDescent="0.25">
      <c r="A42" s="174"/>
      <c r="B42" s="179"/>
      <c r="C42" s="179"/>
      <c r="D42" s="179"/>
      <c r="E42" s="24" t="s">
        <v>270</v>
      </c>
      <c r="F42" s="24" t="s">
        <v>271</v>
      </c>
      <c r="G42" s="15">
        <v>102.991</v>
      </c>
      <c r="H42" s="15">
        <v>102.991</v>
      </c>
      <c r="I42" s="16">
        <v>122.35351</v>
      </c>
    </row>
    <row r="43" spans="1:9" x14ac:dyDescent="0.25">
      <c r="A43" s="174"/>
      <c r="B43" s="179"/>
      <c r="C43" s="179"/>
      <c r="D43" s="179"/>
      <c r="E43" s="24" t="s">
        <v>272</v>
      </c>
      <c r="F43" s="24" t="s">
        <v>273</v>
      </c>
      <c r="G43" s="15">
        <v>18522</v>
      </c>
      <c r="H43" s="15">
        <v>18522</v>
      </c>
      <c r="I43" s="16"/>
    </row>
    <row r="44" spans="1:9" x14ac:dyDescent="0.25">
      <c r="A44" s="174"/>
      <c r="B44" s="179"/>
      <c r="C44" s="179"/>
      <c r="D44" s="179"/>
      <c r="E44" s="24" t="s">
        <v>276</v>
      </c>
      <c r="F44" s="24" t="s">
        <v>277</v>
      </c>
      <c r="G44" s="15">
        <v>254.51499999999999</v>
      </c>
      <c r="H44" s="15">
        <v>254.51499999999999</v>
      </c>
      <c r="I44" s="16">
        <v>289.59021999999999</v>
      </c>
    </row>
    <row r="45" spans="1:9" x14ac:dyDescent="0.25">
      <c r="A45" s="174"/>
      <c r="B45" s="179"/>
      <c r="C45" s="179"/>
      <c r="D45" s="179"/>
      <c r="E45" s="24" t="s">
        <v>278</v>
      </c>
      <c r="F45" s="24" t="s">
        <v>279</v>
      </c>
      <c r="G45" s="15">
        <v>272.84399999999999</v>
      </c>
      <c r="H45" s="15">
        <v>272.84399999999999</v>
      </c>
      <c r="I45" s="16">
        <v>209.76998</v>
      </c>
    </row>
    <row r="46" spans="1:9" x14ac:dyDescent="0.25">
      <c r="A46" s="174"/>
      <c r="B46" s="179"/>
      <c r="C46" s="179"/>
      <c r="D46" s="179"/>
      <c r="E46" s="24" t="s">
        <v>280</v>
      </c>
      <c r="F46" s="24" t="s">
        <v>281</v>
      </c>
      <c r="G46" s="15">
        <v>1622.903</v>
      </c>
      <c r="H46" s="15">
        <v>1622.903</v>
      </c>
      <c r="I46" s="16">
        <v>79135.620769999994</v>
      </c>
    </row>
    <row r="47" spans="1:9" x14ac:dyDescent="0.25">
      <c r="A47" s="174"/>
      <c r="B47" s="179"/>
      <c r="C47" s="179"/>
      <c r="D47" s="179"/>
      <c r="E47" s="24" t="s">
        <v>282</v>
      </c>
      <c r="F47" s="24" t="s">
        <v>283</v>
      </c>
      <c r="G47" s="15">
        <v>103.877</v>
      </c>
      <c r="H47" s="15">
        <v>103.877</v>
      </c>
      <c r="I47" s="16"/>
    </row>
    <row r="48" spans="1:9" x14ac:dyDescent="0.25">
      <c r="A48" s="174"/>
      <c r="B48" s="179"/>
      <c r="C48" s="179"/>
      <c r="D48" s="179"/>
      <c r="E48" s="24" t="s">
        <v>284</v>
      </c>
      <c r="F48" s="24" t="s">
        <v>285</v>
      </c>
      <c r="G48" s="15">
        <v>1504.662</v>
      </c>
      <c r="H48" s="15">
        <v>1504.662</v>
      </c>
      <c r="I48" s="16">
        <v>2297.5832599999999</v>
      </c>
    </row>
    <row r="49" spans="1:9" x14ac:dyDescent="0.25">
      <c r="A49" s="174"/>
      <c r="B49" s="179"/>
      <c r="C49" s="179"/>
      <c r="D49" s="179"/>
      <c r="E49" s="24" t="s">
        <v>286</v>
      </c>
      <c r="F49" s="24" t="s">
        <v>287</v>
      </c>
      <c r="G49" s="15">
        <v>489.096</v>
      </c>
      <c r="H49" s="15">
        <v>489.096</v>
      </c>
      <c r="I49" s="16">
        <v>449.26310999999998</v>
      </c>
    </row>
    <row r="50" spans="1:9" x14ac:dyDescent="0.25">
      <c r="A50" s="174"/>
      <c r="B50" s="179"/>
      <c r="C50" s="179"/>
      <c r="D50" s="179"/>
      <c r="E50" s="24" t="s">
        <v>288</v>
      </c>
      <c r="F50" s="24" t="s">
        <v>289</v>
      </c>
      <c r="G50" s="15">
        <v>95.313999999999993</v>
      </c>
      <c r="H50" s="15">
        <v>95.313999999999993</v>
      </c>
      <c r="I50" s="16">
        <v>38.299999999999997</v>
      </c>
    </row>
    <row r="51" spans="1:9" x14ac:dyDescent="0.25">
      <c r="A51" s="174"/>
      <c r="B51" s="179"/>
      <c r="C51" s="179"/>
      <c r="D51" s="179"/>
      <c r="E51" s="24" t="s">
        <v>290</v>
      </c>
      <c r="F51" s="24" t="s">
        <v>291</v>
      </c>
      <c r="G51" s="15">
        <v>489.52499999999998</v>
      </c>
      <c r="H51" s="15">
        <v>489.52499999999998</v>
      </c>
      <c r="I51" s="16">
        <v>471.411</v>
      </c>
    </row>
    <row r="52" spans="1:9" x14ac:dyDescent="0.25">
      <c r="A52" s="174"/>
      <c r="B52" s="179"/>
      <c r="C52" s="179"/>
      <c r="D52" s="179"/>
      <c r="E52" s="24" t="s">
        <v>292</v>
      </c>
      <c r="F52" s="24" t="s">
        <v>293</v>
      </c>
      <c r="G52" s="15">
        <v>0.66200000000000003</v>
      </c>
      <c r="H52" s="15">
        <v>0.66200000000000003</v>
      </c>
      <c r="I52" s="16">
        <v>8.5472800000000007</v>
      </c>
    </row>
    <row r="53" spans="1:9" x14ac:dyDescent="0.25">
      <c r="A53" s="174"/>
      <c r="B53" s="179"/>
      <c r="C53" s="179"/>
      <c r="D53" s="179"/>
      <c r="E53" s="24" t="s">
        <v>294</v>
      </c>
      <c r="F53" s="24" t="s">
        <v>295</v>
      </c>
      <c r="G53" s="15">
        <v>274.40800000000002</v>
      </c>
      <c r="H53" s="15">
        <v>274.40800000000002</v>
      </c>
      <c r="I53" s="16">
        <v>96.070980000000006</v>
      </c>
    </row>
    <row r="54" spans="1:9" x14ac:dyDescent="0.25">
      <c r="A54" s="174"/>
      <c r="B54" s="179"/>
      <c r="C54" s="179"/>
      <c r="D54" s="179"/>
      <c r="E54" s="24" t="s">
        <v>296</v>
      </c>
      <c r="F54" s="24" t="s">
        <v>297</v>
      </c>
      <c r="G54" s="15">
        <v>159048.26</v>
      </c>
      <c r="H54" s="15">
        <v>159048.26</v>
      </c>
      <c r="I54" s="16">
        <v>25427.543229999999</v>
      </c>
    </row>
    <row r="55" spans="1:9" x14ac:dyDescent="0.25">
      <c r="A55" s="174"/>
      <c r="B55" s="179"/>
      <c r="C55" s="179"/>
      <c r="D55" s="179"/>
      <c r="E55" s="24" t="s">
        <v>298</v>
      </c>
      <c r="F55" s="24" t="s">
        <v>299</v>
      </c>
      <c r="G55" s="15">
        <v>714.68799999999999</v>
      </c>
      <c r="H55" s="15">
        <v>714.68799999999999</v>
      </c>
      <c r="I55" s="16">
        <v>136.14064999999999</v>
      </c>
    </row>
    <row r="56" spans="1:9" x14ac:dyDescent="0.25">
      <c r="A56" s="174"/>
      <c r="B56" s="179"/>
      <c r="C56" s="179" t="s">
        <v>194</v>
      </c>
      <c r="D56" s="179" t="s">
        <v>195</v>
      </c>
      <c r="E56" s="24" t="s">
        <v>307</v>
      </c>
      <c r="F56" s="24" t="s">
        <v>308</v>
      </c>
      <c r="G56" s="15">
        <v>46.453000000000003</v>
      </c>
      <c r="H56" s="15">
        <v>46.453000000000003</v>
      </c>
      <c r="I56" s="16">
        <v>51.735669999999999</v>
      </c>
    </row>
    <row r="57" spans="1:9" x14ac:dyDescent="0.25">
      <c r="A57" s="174"/>
      <c r="B57" s="179"/>
      <c r="C57" s="179"/>
      <c r="D57" s="179"/>
      <c r="E57" s="24" t="s">
        <v>311</v>
      </c>
      <c r="F57" s="24" t="s">
        <v>312</v>
      </c>
      <c r="G57" s="15"/>
      <c r="H57" s="15"/>
      <c r="I57" s="16">
        <v>2.9156200000000001</v>
      </c>
    </row>
    <row r="58" spans="1:9" x14ac:dyDescent="0.25">
      <c r="A58" s="174"/>
      <c r="B58" s="179"/>
      <c r="C58" s="179"/>
      <c r="D58" s="179"/>
      <c r="E58" s="24" t="s">
        <v>313</v>
      </c>
      <c r="F58" s="24" t="s">
        <v>314</v>
      </c>
      <c r="G58" s="15">
        <v>6289.924</v>
      </c>
      <c r="H58" s="15">
        <v>6289.924</v>
      </c>
      <c r="I58" s="16">
        <v>3525.5403500000002</v>
      </c>
    </row>
    <row r="59" spans="1:9" x14ac:dyDescent="0.25">
      <c r="A59" s="174"/>
      <c r="B59" s="179"/>
      <c r="C59" s="179"/>
      <c r="D59" s="179"/>
      <c r="E59" s="24" t="s">
        <v>315</v>
      </c>
      <c r="F59" s="24" t="s">
        <v>316</v>
      </c>
      <c r="G59" s="15">
        <v>53623.175999999999</v>
      </c>
      <c r="H59" s="15">
        <v>53623.175999999999</v>
      </c>
      <c r="I59" s="16">
        <v>42462.686730000001</v>
      </c>
    </row>
    <row r="60" spans="1:9" x14ac:dyDescent="0.25">
      <c r="A60" s="174"/>
      <c r="B60" s="179"/>
      <c r="C60" s="179"/>
      <c r="D60" s="179"/>
      <c r="E60" s="24" t="s">
        <v>317</v>
      </c>
      <c r="F60" s="24" t="s">
        <v>318</v>
      </c>
      <c r="G60" s="15">
        <v>103.777</v>
      </c>
      <c r="H60" s="15">
        <v>103.777</v>
      </c>
      <c r="I60" s="16">
        <v>148.00198</v>
      </c>
    </row>
    <row r="61" spans="1:9" x14ac:dyDescent="0.25">
      <c r="A61" s="174"/>
      <c r="B61" s="179"/>
      <c r="C61" s="179"/>
      <c r="D61" s="179"/>
      <c r="E61" s="24" t="s">
        <v>319</v>
      </c>
      <c r="F61" s="24" t="s">
        <v>320</v>
      </c>
      <c r="G61" s="15"/>
      <c r="H61" s="15"/>
      <c r="I61" s="16">
        <v>2354.8455199999999</v>
      </c>
    </row>
    <row r="62" spans="1:9" x14ac:dyDescent="0.25">
      <c r="A62" s="174"/>
      <c r="B62" s="179"/>
      <c r="C62" s="179"/>
      <c r="D62" s="179"/>
      <c r="E62" s="24" t="s">
        <v>208</v>
      </c>
      <c r="F62" s="24" t="s">
        <v>209</v>
      </c>
      <c r="G62" s="15">
        <v>1656.0150000000001</v>
      </c>
      <c r="H62" s="15">
        <v>1656.0150000000001</v>
      </c>
      <c r="I62" s="16">
        <v>1022.9043</v>
      </c>
    </row>
    <row r="63" spans="1:9" x14ac:dyDescent="0.25">
      <c r="A63" s="174"/>
      <c r="B63" s="179"/>
      <c r="C63" s="179" t="s">
        <v>216</v>
      </c>
      <c r="D63" s="179" t="s">
        <v>217</v>
      </c>
      <c r="E63" s="24" t="s">
        <v>321</v>
      </c>
      <c r="F63" s="24" t="s">
        <v>322</v>
      </c>
      <c r="G63" s="15">
        <v>174.18199999999999</v>
      </c>
      <c r="H63" s="15">
        <v>174.18199999999999</v>
      </c>
      <c r="I63" s="16">
        <v>115.68795</v>
      </c>
    </row>
    <row r="64" spans="1:9" x14ac:dyDescent="0.25">
      <c r="A64" s="174"/>
      <c r="B64" s="179"/>
      <c r="C64" s="179"/>
      <c r="D64" s="179"/>
      <c r="E64" s="24" t="s">
        <v>325</v>
      </c>
      <c r="F64" s="24" t="s">
        <v>326</v>
      </c>
      <c r="G64" s="15">
        <v>41925.919999999998</v>
      </c>
      <c r="H64" s="15">
        <v>41925.919999999998</v>
      </c>
      <c r="I64" s="16">
        <v>24645.84491</v>
      </c>
    </row>
    <row r="65" spans="1:9" x14ac:dyDescent="0.25">
      <c r="A65" s="174"/>
      <c r="B65" s="179"/>
      <c r="C65" s="179"/>
      <c r="D65" s="179"/>
      <c r="E65" s="24" t="s">
        <v>327</v>
      </c>
      <c r="F65" s="24" t="s">
        <v>328</v>
      </c>
      <c r="G65" s="15">
        <v>10819.790999999999</v>
      </c>
      <c r="H65" s="15">
        <v>10819.790999999999</v>
      </c>
      <c r="I65" s="16">
        <v>35774.963000000003</v>
      </c>
    </row>
    <row r="66" spans="1:9" x14ac:dyDescent="0.25">
      <c r="A66" s="174"/>
      <c r="B66" s="179"/>
      <c r="C66" s="179"/>
      <c r="D66" s="179"/>
      <c r="E66" s="24" t="s">
        <v>808</v>
      </c>
      <c r="F66" s="24" t="s">
        <v>809</v>
      </c>
      <c r="G66" s="15"/>
      <c r="H66" s="15"/>
      <c r="I66" s="16">
        <v>1076.8981699999999</v>
      </c>
    </row>
    <row r="67" spans="1:9" x14ac:dyDescent="0.25">
      <c r="A67" s="174"/>
      <c r="B67" s="179"/>
      <c r="C67" s="179"/>
      <c r="D67" s="179"/>
      <c r="E67" s="24" t="s">
        <v>329</v>
      </c>
      <c r="F67" s="24" t="s">
        <v>330</v>
      </c>
      <c r="G67" s="15">
        <v>100600.144</v>
      </c>
      <c r="H67" s="15">
        <v>100600.144</v>
      </c>
      <c r="I67" s="16">
        <v>104298.83285000001</v>
      </c>
    </row>
    <row r="68" spans="1:9" x14ac:dyDescent="0.25">
      <c r="A68" s="174"/>
      <c r="B68" s="179"/>
      <c r="C68" s="179"/>
      <c r="D68" s="179"/>
      <c r="E68" s="24" t="s">
        <v>682</v>
      </c>
      <c r="F68" s="24" t="s">
        <v>683</v>
      </c>
      <c r="G68" s="15">
        <v>8037.58</v>
      </c>
      <c r="H68" s="15">
        <v>8037.58</v>
      </c>
      <c r="I68" s="16">
        <v>449.06934999999999</v>
      </c>
    </row>
    <row r="69" spans="1:9" x14ac:dyDescent="0.25">
      <c r="A69" s="174"/>
      <c r="B69" s="179"/>
      <c r="C69" s="179"/>
      <c r="D69" s="179"/>
      <c r="E69" s="24" t="s">
        <v>810</v>
      </c>
      <c r="F69" s="24" t="s">
        <v>811</v>
      </c>
      <c r="G69" s="15">
        <v>702746.505</v>
      </c>
      <c r="H69" s="15">
        <v>702746.505</v>
      </c>
      <c r="I69" s="16"/>
    </row>
    <row r="70" spans="1:9" x14ac:dyDescent="0.25">
      <c r="A70" s="174"/>
      <c r="B70" s="179"/>
      <c r="C70" s="179"/>
      <c r="D70" s="179"/>
      <c r="E70" s="24" t="s">
        <v>742</v>
      </c>
      <c r="F70" s="24" t="s">
        <v>743</v>
      </c>
      <c r="G70" s="15">
        <v>300181.50699999998</v>
      </c>
      <c r="H70" s="15">
        <v>300181.50699999998</v>
      </c>
      <c r="I70" s="16">
        <v>253457.45808000001</v>
      </c>
    </row>
    <row r="71" spans="1:9" x14ac:dyDescent="0.25">
      <c r="A71" s="174"/>
      <c r="B71" s="179"/>
      <c r="C71" s="179"/>
      <c r="D71" s="179"/>
      <c r="E71" s="24" t="s">
        <v>714</v>
      </c>
      <c r="F71" s="24" t="s">
        <v>367</v>
      </c>
      <c r="G71" s="15"/>
      <c r="H71" s="15"/>
      <c r="I71" s="16">
        <v>57.153959999999998</v>
      </c>
    </row>
    <row r="72" spans="1:9" x14ac:dyDescent="0.25">
      <c r="A72" s="174"/>
      <c r="B72" s="179"/>
      <c r="C72" s="24" t="s">
        <v>220</v>
      </c>
      <c r="D72" s="24" t="s">
        <v>221</v>
      </c>
      <c r="E72" s="24" t="s">
        <v>335</v>
      </c>
      <c r="F72" s="24" t="s">
        <v>336</v>
      </c>
      <c r="G72" s="15">
        <v>56.79</v>
      </c>
      <c r="H72" s="15">
        <v>56.79</v>
      </c>
      <c r="I72" s="16">
        <v>99.997190000000003</v>
      </c>
    </row>
    <row r="73" spans="1:9" x14ac:dyDescent="0.25">
      <c r="A73" s="174"/>
      <c r="B73" s="179"/>
      <c r="C73" s="179" t="s">
        <v>178</v>
      </c>
      <c r="D73" s="179" t="s">
        <v>179</v>
      </c>
      <c r="E73" s="24" t="s">
        <v>339</v>
      </c>
      <c r="F73" s="24" t="s">
        <v>340</v>
      </c>
      <c r="G73" s="15">
        <v>9387.9779999999992</v>
      </c>
      <c r="H73" s="15">
        <v>9387.9779999999992</v>
      </c>
      <c r="I73" s="16">
        <v>9175.8750999999993</v>
      </c>
    </row>
    <row r="74" spans="1:9" x14ac:dyDescent="0.25">
      <c r="A74" s="174"/>
      <c r="B74" s="179"/>
      <c r="C74" s="179"/>
      <c r="D74" s="179"/>
      <c r="E74" s="24" t="s">
        <v>812</v>
      </c>
      <c r="F74" s="24" t="s">
        <v>813</v>
      </c>
      <c r="G74" s="15">
        <v>9.6280000000000001</v>
      </c>
      <c r="H74" s="15">
        <v>9.6280000000000001</v>
      </c>
      <c r="I74" s="16"/>
    </row>
    <row r="75" spans="1:9" x14ac:dyDescent="0.25">
      <c r="A75" s="174"/>
      <c r="B75" s="179"/>
      <c r="C75" s="179"/>
      <c r="D75" s="179"/>
      <c r="E75" s="24" t="s">
        <v>748</v>
      </c>
      <c r="F75" s="24" t="s">
        <v>749</v>
      </c>
      <c r="G75" s="15">
        <v>497.98500000000001</v>
      </c>
      <c r="H75" s="15">
        <v>497.98500000000001</v>
      </c>
      <c r="I75" s="16"/>
    </row>
    <row r="76" spans="1:9" x14ac:dyDescent="0.25">
      <c r="A76" s="174"/>
      <c r="B76" s="179"/>
      <c r="C76" s="179"/>
      <c r="D76" s="179"/>
      <c r="E76" s="24" t="s">
        <v>684</v>
      </c>
      <c r="F76" s="24" t="s">
        <v>685</v>
      </c>
      <c r="G76" s="15">
        <v>2414051.051</v>
      </c>
      <c r="H76" s="15">
        <v>2414051.051</v>
      </c>
      <c r="I76" s="16">
        <v>2328823.0222900002</v>
      </c>
    </row>
    <row r="77" spans="1:9" x14ac:dyDescent="0.25">
      <c r="A77" s="174"/>
      <c r="B77" s="179"/>
      <c r="C77" s="179" t="s">
        <v>343</v>
      </c>
      <c r="D77" s="179" t="s">
        <v>344</v>
      </c>
      <c r="E77" s="24" t="s">
        <v>345</v>
      </c>
      <c r="F77" s="24" t="s">
        <v>346</v>
      </c>
      <c r="G77" s="15"/>
      <c r="H77" s="15"/>
      <c r="I77" s="16">
        <v>43.92</v>
      </c>
    </row>
    <row r="78" spans="1:9" x14ac:dyDescent="0.25">
      <c r="A78" s="174"/>
      <c r="B78" s="179"/>
      <c r="C78" s="179"/>
      <c r="D78" s="179"/>
      <c r="E78" s="24" t="s">
        <v>347</v>
      </c>
      <c r="F78" s="24" t="s">
        <v>348</v>
      </c>
      <c r="G78" s="15"/>
      <c r="H78" s="15"/>
      <c r="I78" s="16">
        <v>143.81506999999999</v>
      </c>
    </row>
    <row r="79" spans="1:9" x14ac:dyDescent="0.25">
      <c r="A79" s="174"/>
      <c r="B79" s="179"/>
      <c r="C79" s="179"/>
      <c r="D79" s="179"/>
      <c r="E79" s="24" t="s">
        <v>351</v>
      </c>
      <c r="F79" s="24" t="s">
        <v>352</v>
      </c>
      <c r="G79" s="15"/>
      <c r="H79" s="15"/>
      <c r="I79" s="16">
        <v>393.23475999999999</v>
      </c>
    </row>
    <row r="80" spans="1:9" x14ac:dyDescent="0.25">
      <c r="A80" s="174"/>
      <c r="B80" s="179"/>
      <c r="C80" s="179"/>
      <c r="D80" s="179"/>
      <c r="E80" s="24" t="s">
        <v>353</v>
      </c>
      <c r="F80" s="24" t="s">
        <v>354</v>
      </c>
      <c r="G80" s="15">
        <v>24528.396000000001</v>
      </c>
      <c r="H80" s="15">
        <v>24528.396000000001</v>
      </c>
      <c r="I80" s="16"/>
    </row>
    <row r="81" spans="1:9" x14ac:dyDescent="0.25">
      <c r="A81" s="174"/>
      <c r="B81" s="179"/>
      <c r="C81" s="24" t="s">
        <v>355</v>
      </c>
      <c r="D81" s="24" t="s">
        <v>356</v>
      </c>
      <c r="E81" s="24" t="s">
        <v>357</v>
      </c>
      <c r="F81" s="24" t="s">
        <v>358</v>
      </c>
      <c r="G81" s="15">
        <v>6000</v>
      </c>
      <c r="H81" s="15">
        <v>6000</v>
      </c>
      <c r="I81" s="16">
        <v>70047.58455</v>
      </c>
    </row>
    <row r="82" spans="1:9" x14ac:dyDescent="0.25">
      <c r="A82" s="174"/>
      <c r="B82" s="179"/>
      <c r="C82" s="24" t="s">
        <v>708</v>
      </c>
      <c r="D82" s="24" t="s">
        <v>265</v>
      </c>
      <c r="E82" s="24" t="s">
        <v>814</v>
      </c>
      <c r="F82" s="24" t="s">
        <v>807</v>
      </c>
      <c r="G82" s="15"/>
      <c r="H82" s="15"/>
      <c r="I82" s="16"/>
    </row>
    <row r="83" spans="1:9" x14ac:dyDescent="0.25">
      <c r="A83" s="174"/>
      <c r="B83" s="179"/>
      <c r="C83" s="179" t="s">
        <v>359</v>
      </c>
      <c r="D83" s="179" t="s">
        <v>231</v>
      </c>
      <c r="E83" s="24" t="s">
        <v>815</v>
      </c>
      <c r="F83" s="24" t="s">
        <v>277</v>
      </c>
      <c r="G83" s="15"/>
      <c r="H83" s="15"/>
      <c r="I83" s="16"/>
    </row>
    <row r="84" spans="1:9" x14ac:dyDescent="0.25">
      <c r="A84" s="174"/>
      <c r="B84" s="179"/>
      <c r="C84" s="179"/>
      <c r="D84" s="179"/>
      <c r="E84" s="24" t="s">
        <v>800</v>
      </c>
      <c r="F84" s="24" t="s">
        <v>279</v>
      </c>
      <c r="G84" s="15"/>
      <c r="H84" s="15"/>
      <c r="I84" s="16"/>
    </row>
    <row r="85" spans="1:9" x14ac:dyDescent="0.25">
      <c r="A85" s="174"/>
      <c r="B85" s="179"/>
      <c r="C85" s="179"/>
      <c r="D85" s="179"/>
      <c r="E85" s="24" t="s">
        <v>360</v>
      </c>
      <c r="F85" s="24" t="s">
        <v>281</v>
      </c>
      <c r="G85" s="15"/>
      <c r="H85" s="15"/>
      <c r="I85" s="16"/>
    </row>
    <row r="86" spans="1:9" x14ac:dyDescent="0.25">
      <c r="A86" s="174"/>
      <c r="B86" s="179"/>
      <c r="C86" s="179"/>
      <c r="D86" s="179"/>
      <c r="E86" s="24" t="s">
        <v>816</v>
      </c>
      <c r="F86" s="24" t="s">
        <v>291</v>
      </c>
      <c r="G86" s="15"/>
      <c r="H86" s="15"/>
      <c r="I86" s="16"/>
    </row>
    <row r="87" spans="1:9" x14ac:dyDescent="0.25">
      <c r="A87" s="174"/>
      <c r="B87" s="179"/>
      <c r="C87" s="179"/>
      <c r="D87" s="179"/>
      <c r="E87" s="24" t="s">
        <v>711</v>
      </c>
      <c r="F87" s="24" t="s">
        <v>295</v>
      </c>
      <c r="G87" s="15"/>
      <c r="H87" s="15"/>
      <c r="I87" s="16"/>
    </row>
    <row r="88" spans="1:9" x14ac:dyDescent="0.25">
      <c r="A88" s="174"/>
      <c r="B88" s="179"/>
      <c r="C88" s="179"/>
      <c r="D88" s="179"/>
      <c r="E88" s="24" t="s">
        <v>361</v>
      </c>
      <c r="F88" s="24" t="s">
        <v>297</v>
      </c>
      <c r="G88" s="15"/>
      <c r="H88" s="15"/>
      <c r="I88" s="16"/>
    </row>
    <row r="89" spans="1:9" x14ac:dyDescent="0.25">
      <c r="A89" s="174"/>
      <c r="B89" s="179"/>
      <c r="C89" s="24" t="s">
        <v>228</v>
      </c>
      <c r="D89" s="24" t="s">
        <v>195</v>
      </c>
      <c r="E89" s="24" t="s">
        <v>362</v>
      </c>
      <c r="F89" s="24" t="s">
        <v>209</v>
      </c>
      <c r="G89" s="15"/>
      <c r="H89" s="15"/>
      <c r="I89" s="16"/>
    </row>
    <row r="90" spans="1:9" x14ac:dyDescent="0.25">
      <c r="A90" s="174" t="s">
        <v>95</v>
      </c>
      <c r="B90" s="179" t="s">
        <v>96</v>
      </c>
      <c r="C90" s="179" t="s">
        <v>172</v>
      </c>
      <c r="D90" s="179" t="s">
        <v>173</v>
      </c>
      <c r="E90" s="24" t="s">
        <v>368</v>
      </c>
      <c r="F90" s="24" t="s">
        <v>369</v>
      </c>
      <c r="G90" s="15">
        <v>37289114.681000002</v>
      </c>
      <c r="H90" s="15">
        <v>37289114.681000002</v>
      </c>
      <c r="I90" s="16">
        <v>34179801.861369997</v>
      </c>
    </row>
    <row r="91" spans="1:9" x14ac:dyDescent="0.25">
      <c r="A91" s="174"/>
      <c r="B91" s="179"/>
      <c r="C91" s="179"/>
      <c r="D91" s="179"/>
      <c r="E91" s="24" t="s">
        <v>370</v>
      </c>
      <c r="F91" s="24" t="s">
        <v>371</v>
      </c>
      <c r="G91" s="15"/>
      <c r="H91" s="15"/>
      <c r="I91" s="16">
        <v>66957.462509999998</v>
      </c>
    </row>
    <row r="92" spans="1:9" x14ac:dyDescent="0.25">
      <c r="A92" s="174"/>
      <c r="B92" s="179"/>
      <c r="C92" s="179" t="s">
        <v>194</v>
      </c>
      <c r="D92" s="179" t="s">
        <v>195</v>
      </c>
      <c r="E92" s="24" t="s">
        <v>372</v>
      </c>
      <c r="F92" s="24" t="s">
        <v>373</v>
      </c>
      <c r="G92" s="15">
        <v>48981.517</v>
      </c>
      <c r="H92" s="15">
        <v>48981.517</v>
      </c>
      <c r="I92" s="16">
        <v>27243.665679999998</v>
      </c>
    </row>
    <row r="93" spans="1:9" x14ac:dyDescent="0.25">
      <c r="A93" s="174"/>
      <c r="B93" s="179"/>
      <c r="C93" s="179"/>
      <c r="D93" s="179"/>
      <c r="E93" s="24" t="s">
        <v>374</v>
      </c>
      <c r="F93" s="24" t="s">
        <v>375</v>
      </c>
      <c r="G93" s="15">
        <v>30936.266</v>
      </c>
      <c r="H93" s="15">
        <v>30936.266</v>
      </c>
      <c r="I93" s="16">
        <v>12120.53889</v>
      </c>
    </row>
    <row r="94" spans="1:9" x14ac:dyDescent="0.25">
      <c r="A94" s="174"/>
      <c r="B94" s="179"/>
      <c r="C94" s="179"/>
      <c r="D94" s="179"/>
      <c r="E94" s="24" t="s">
        <v>376</v>
      </c>
      <c r="F94" s="24" t="s">
        <v>377</v>
      </c>
      <c r="G94" s="15">
        <v>5311.2219999999998</v>
      </c>
      <c r="H94" s="15">
        <v>5311.2219999999998</v>
      </c>
      <c r="I94" s="16">
        <v>2694.1548600000001</v>
      </c>
    </row>
    <row r="95" spans="1:9" x14ac:dyDescent="0.25">
      <c r="A95" s="174"/>
      <c r="B95" s="179"/>
      <c r="C95" s="179"/>
      <c r="D95" s="179"/>
      <c r="E95" s="24" t="s">
        <v>378</v>
      </c>
      <c r="F95" s="24" t="s">
        <v>379</v>
      </c>
      <c r="G95" s="15">
        <v>556720.34199999995</v>
      </c>
      <c r="H95" s="15">
        <v>556720.34199999995</v>
      </c>
      <c r="I95" s="16">
        <v>343573.35483000003</v>
      </c>
    </row>
    <row r="96" spans="1:9" x14ac:dyDescent="0.25">
      <c r="A96" s="174"/>
      <c r="B96" s="179"/>
      <c r="C96" s="179" t="s">
        <v>220</v>
      </c>
      <c r="D96" s="179" t="s">
        <v>221</v>
      </c>
      <c r="E96" s="24" t="s">
        <v>384</v>
      </c>
      <c r="F96" s="24" t="s">
        <v>385</v>
      </c>
      <c r="G96" s="15">
        <v>137509.18400000001</v>
      </c>
      <c r="H96" s="15">
        <v>137509.18400000001</v>
      </c>
      <c r="I96" s="16">
        <v>224216.81627000001</v>
      </c>
    </row>
    <row r="97" spans="1:9" x14ac:dyDescent="0.25">
      <c r="A97" s="174"/>
      <c r="B97" s="179"/>
      <c r="C97" s="179"/>
      <c r="D97" s="179"/>
      <c r="E97" s="24" t="s">
        <v>386</v>
      </c>
      <c r="F97" s="24" t="s">
        <v>387</v>
      </c>
      <c r="G97" s="15"/>
      <c r="H97" s="15"/>
      <c r="I97" s="16">
        <v>16854.056120000001</v>
      </c>
    </row>
    <row r="98" spans="1:9" x14ac:dyDescent="0.25">
      <c r="A98" s="174"/>
      <c r="B98" s="179"/>
      <c r="C98" s="24" t="s">
        <v>226</v>
      </c>
      <c r="D98" s="24" t="s">
        <v>173</v>
      </c>
      <c r="E98" s="24" t="s">
        <v>388</v>
      </c>
      <c r="F98" s="24" t="s">
        <v>369</v>
      </c>
      <c r="G98" s="15"/>
      <c r="H98" s="15"/>
      <c r="I98" s="16"/>
    </row>
    <row r="99" spans="1:9" x14ac:dyDescent="0.25">
      <c r="A99" s="174"/>
      <c r="B99" s="179"/>
      <c r="C99" s="24" t="s">
        <v>228</v>
      </c>
      <c r="D99" s="24" t="s">
        <v>195</v>
      </c>
      <c r="E99" s="24" t="s">
        <v>389</v>
      </c>
      <c r="F99" s="24" t="s">
        <v>379</v>
      </c>
      <c r="G99" s="15"/>
      <c r="H99" s="15"/>
      <c r="I99" s="16"/>
    </row>
    <row r="100" spans="1:9" x14ac:dyDescent="0.25">
      <c r="A100" s="174" t="s">
        <v>97</v>
      </c>
      <c r="B100" s="179" t="s">
        <v>98</v>
      </c>
      <c r="C100" s="179" t="s">
        <v>172</v>
      </c>
      <c r="D100" s="179" t="s">
        <v>173</v>
      </c>
      <c r="E100" s="24" t="s">
        <v>390</v>
      </c>
      <c r="F100" s="24" t="s">
        <v>391</v>
      </c>
      <c r="G100" s="15">
        <v>105148171.631</v>
      </c>
      <c r="H100" s="15">
        <v>105148171.631</v>
      </c>
      <c r="I100" s="16">
        <v>91366514.206770003</v>
      </c>
    </row>
    <row r="101" spans="1:9" x14ac:dyDescent="0.25">
      <c r="A101" s="174"/>
      <c r="B101" s="179"/>
      <c r="C101" s="179"/>
      <c r="D101" s="179"/>
      <c r="E101" s="24" t="s">
        <v>392</v>
      </c>
      <c r="F101" s="24" t="s">
        <v>393</v>
      </c>
      <c r="G101" s="15"/>
      <c r="H101" s="15"/>
      <c r="I101" s="16">
        <v>412632.63566999999</v>
      </c>
    </row>
    <row r="102" spans="1:9" x14ac:dyDescent="0.25">
      <c r="A102" s="174"/>
      <c r="B102" s="179"/>
      <c r="C102" s="179" t="s">
        <v>194</v>
      </c>
      <c r="D102" s="179" t="s">
        <v>195</v>
      </c>
      <c r="E102" s="24" t="s">
        <v>394</v>
      </c>
      <c r="F102" s="24" t="s">
        <v>395</v>
      </c>
      <c r="G102" s="15">
        <v>764738.03799999994</v>
      </c>
      <c r="H102" s="15">
        <v>764738.03799999994</v>
      </c>
      <c r="I102" s="16">
        <v>538109.48641999997</v>
      </c>
    </row>
    <row r="103" spans="1:9" x14ac:dyDescent="0.25">
      <c r="A103" s="174"/>
      <c r="B103" s="179"/>
      <c r="C103" s="179"/>
      <c r="D103" s="179"/>
      <c r="E103" s="24" t="s">
        <v>396</v>
      </c>
      <c r="F103" s="24" t="s">
        <v>397</v>
      </c>
      <c r="G103" s="15">
        <v>75957.160999999993</v>
      </c>
      <c r="H103" s="15">
        <v>75957.160999999993</v>
      </c>
      <c r="I103" s="16">
        <v>50306.287819999998</v>
      </c>
    </row>
    <row r="104" spans="1:9" x14ac:dyDescent="0.25">
      <c r="A104" s="174"/>
      <c r="B104" s="179"/>
      <c r="C104" s="179"/>
      <c r="D104" s="179"/>
      <c r="E104" s="24" t="s">
        <v>398</v>
      </c>
      <c r="F104" s="24" t="s">
        <v>399</v>
      </c>
      <c r="G104" s="15">
        <v>90123.065000000002</v>
      </c>
      <c r="H104" s="15">
        <v>90123.065000000002</v>
      </c>
      <c r="I104" s="16">
        <v>56298.136449999998</v>
      </c>
    </row>
    <row r="105" spans="1:9" x14ac:dyDescent="0.25">
      <c r="A105" s="174"/>
      <c r="B105" s="179"/>
      <c r="C105" s="179"/>
      <c r="D105" s="179"/>
      <c r="E105" s="24" t="s">
        <v>400</v>
      </c>
      <c r="F105" s="24" t="s">
        <v>401</v>
      </c>
      <c r="G105" s="15">
        <v>14413.584999999999</v>
      </c>
      <c r="H105" s="15">
        <v>14413.584999999999</v>
      </c>
      <c r="I105" s="16">
        <v>11222.82437</v>
      </c>
    </row>
    <row r="106" spans="1:9" x14ac:dyDescent="0.25">
      <c r="A106" s="174"/>
      <c r="B106" s="179"/>
      <c r="C106" s="24" t="s">
        <v>216</v>
      </c>
      <c r="D106" s="24" t="s">
        <v>217</v>
      </c>
      <c r="E106" s="24" t="s">
        <v>325</v>
      </c>
      <c r="F106" s="24" t="s">
        <v>326</v>
      </c>
      <c r="G106" s="15"/>
      <c r="H106" s="15"/>
      <c r="I106" s="16">
        <v>62.881549999999997</v>
      </c>
    </row>
    <row r="107" spans="1:9" x14ac:dyDescent="0.25">
      <c r="A107" s="174"/>
      <c r="B107" s="179"/>
      <c r="C107" s="179" t="s">
        <v>220</v>
      </c>
      <c r="D107" s="179" t="s">
        <v>221</v>
      </c>
      <c r="E107" s="24" t="s">
        <v>402</v>
      </c>
      <c r="F107" s="24" t="s">
        <v>403</v>
      </c>
      <c r="G107" s="15">
        <v>300841.90399999998</v>
      </c>
      <c r="H107" s="15">
        <v>300841.90399999998</v>
      </c>
      <c r="I107" s="16">
        <v>898010.36924999999</v>
      </c>
    </row>
    <row r="108" spans="1:9" x14ac:dyDescent="0.25">
      <c r="A108" s="174"/>
      <c r="B108" s="179"/>
      <c r="C108" s="179"/>
      <c r="D108" s="179"/>
      <c r="E108" s="24" t="s">
        <v>404</v>
      </c>
      <c r="F108" s="24" t="s">
        <v>405</v>
      </c>
      <c r="G108" s="15"/>
      <c r="H108" s="15"/>
      <c r="I108" s="16">
        <v>74241.126759999999</v>
      </c>
    </row>
    <row r="109" spans="1:9" x14ac:dyDescent="0.25">
      <c r="A109" s="174" t="s">
        <v>99</v>
      </c>
      <c r="B109" s="179" t="s">
        <v>100</v>
      </c>
      <c r="C109" s="179" t="s">
        <v>172</v>
      </c>
      <c r="D109" s="179" t="s">
        <v>173</v>
      </c>
      <c r="E109" s="24" t="s">
        <v>717</v>
      </c>
      <c r="F109" s="24" t="s">
        <v>718</v>
      </c>
      <c r="G109" s="15">
        <v>1085605.7039999999</v>
      </c>
      <c r="H109" s="15">
        <v>1085605.7039999999</v>
      </c>
      <c r="I109" s="16">
        <v>764911.06813999999</v>
      </c>
    </row>
    <row r="110" spans="1:9" x14ac:dyDescent="0.25">
      <c r="A110" s="174"/>
      <c r="B110" s="179"/>
      <c r="C110" s="179"/>
      <c r="D110" s="179"/>
      <c r="E110" s="24" t="s">
        <v>817</v>
      </c>
      <c r="F110" s="24" t="s">
        <v>818</v>
      </c>
      <c r="G110" s="15">
        <v>287.62799999999999</v>
      </c>
      <c r="H110" s="15">
        <v>287.62799999999999</v>
      </c>
      <c r="I110" s="16"/>
    </row>
    <row r="111" spans="1:9" x14ac:dyDescent="0.25">
      <c r="A111" s="174"/>
      <c r="B111" s="179"/>
      <c r="C111" s="179"/>
      <c r="D111" s="179"/>
      <c r="E111" s="24" t="s">
        <v>406</v>
      </c>
      <c r="F111" s="24" t="s">
        <v>407</v>
      </c>
      <c r="G111" s="15"/>
      <c r="H111" s="15"/>
      <c r="I111" s="16">
        <v>55.645740000000004</v>
      </c>
    </row>
    <row r="112" spans="1:9" x14ac:dyDescent="0.25">
      <c r="A112" s="174"/>
      <c r="B112" s="179"/>
      <c r="C112" s="179"/>
      <c r="D112" s="179"/>
      <c r="E112" s="24" t="s">
        <v>410</v>
      </c>
      <c r="F112" s="24" t="s">
        <v>411</v>
      </c>
      <c r="G112" s="15">
        <v>1595501.388</v>
      </c>
      <c r="H112" s="15">
        <v>1595501.388</v>
      </c>
      <c r="I112" s="16">
        <v>3548972.0240600002</v>
      </c>
    </row>
    <row r="113" spans="1:9" x14ac:dyDescent="0.25">
      <c r="A113" s="174"/>
      <c r="B113" s="179"/>
      <c r="C113" s="179"/>
      <c r="D113" s="179"/>
      <c r="E113" s="24" t="s">
        <v>412</v>
      </c>
      <c r="F113" s="24" t="s">
        <v>413</v>
      </c>
      <c r="G113" s="15">
        <v>7317016.1279999996</v>
      </c>
      <c r="H113" s="15">
        <v>7317016.1279999996</v>
      </c>
      <c r="I113" s="16">
        <v>2148473.1393499998</v>
      </c>
    </row>
    <row r="114" spans="1:9" x14ac:dyDescent="0.25">
      <c r="A114" s="174"/>
      <c r="B114" s="179"/>
      <c r="C114" s="179"/>
      <c r="D114" s="179"/>
      <c r="E114" s="24" t="s">
        <v>414</v>
      </c>
      <c r="F114" s="24" t="s">
        <v>415</v>
      </c>
      <c r="G114" s="15">
        <v>68817576.421000004</v>
      </c>
      <c r="H114" s="15">
        <v>68817576.421000004</v>
      </c>
      <c r="I114" s="16">
        <v>70330687.391200006</v>
      </c>
    </row>
    <row r="115" spans="1:9" x14ac:dyDescent="0.25">
      <c r="A115" s="174"/>
      <c r="B115" s="179"/>
      <c r="C115" s="179"/>
      <c r="D115" s="179"/>
      <c r="E115" s="24" t="s">
        <v>416</v>
      </c>
      <c r="F115" s="24" t="s">
        <v>417</v>
      </c>
      <c r="G115" s="15"/>
      <c r="H115" s="15"/>
      <c r="I115" s="16">
        <v>-7241.49352</v>
      </c>
    </row>
    <row r="116" spans="1:9" x14ac:dyDescent="0.25">
      <c r="A116" s="174"/>
      <c r="B116" s="179"/>
      <c r="C116" s="179"/>
      <c r="D116" s="179"/>
      <c r="E116" s="24" t="s">
        <v>418</v>
      </c>
      <c r="F116" s="24" t="s">
        <v>419</v>
      </c>
      <c r="G116" s="15">
        <v>1742779.6540000001</v>
      </c>
      <c r="H116" s="15">
        <v>1742779.6540000001</v>
      </c>
      <c r="I116" s="16">
        <v>1774792.3238599999</v>
      </c>
    </row>
    <row r="117" spans="1:9" x14ac:dyDescent="0.25">
      <c r="A117" s="174"/>
      <c r="B117" s="179"/>
      <c r="C117" s="179"/>
      <c r="D117" s="179"/>
      <c r="E117" s="24" t="s">
        <v>420</v>
      </c>
      <c r="F117" s="24" t="s">
        <v>421</v>
      </c>
      <c r="G117" s="15">
        <v>14643517.704</v>
      </c>
      <c r="H117" s="15">
        <v>14643517.704</v>
      </c>
      <c r="I117" s="16">
        <v>16059832.60117</v>
      </c>
    </row>
    <row r="118" spans="1:9" x14ac:dyDescent="0.25">
      <c r="A118" s="174"/>
      <c r="B118" s="179"/>
      <c r="C118" s="179"/>
      <c r="D118" s="179"/>
      <c r="E118" s="24" t="s">
        <v>422</v>
      </c>
      <c r="F118" s="24" t="s">
        <v>423</v>
      </c>
      <c r="G118" s="15">
        <v>3245752.9950000001</v>
      </c>
      <c r="H118" s="15">
        <v>3245752.9950000001</v>
      </c>
      <c r="I118" s="16">
        <v>2867731.4605999999</v>
      </c>
    </row>
    <row r="119" spans="1:9" x14ac:dyDescent="0.25">
      <c r="A119" s="174"/>
      <c r="B119" s="179"/>
      <c r="C119" s="179"/>
      <c r="D119" s="179"/>
      <c r="E119" s="24" t="s">
        <v>424</v>
      </c>
      <c r="F119" s="24" t="s">
        <v>425</v>
      </c>
      <c r="G119" s="15">
        <v>13100732.152000001</v>
      </c>
      <c r="H119" s="15">
        <v>13100732.152000001</v>
      </c>
      <c r="I119" s="16">
        <v>14116331.43695</v>
      </c>
    </row>
    <row r="120" spans="1:9" x14ac:dyDescent="0.25">
      <c r="A120" s="174"/>
      <c r="B120" s="179"/>
      <c r="C120" s="179"/>
      <c r="D120" s="179"/>
      <c r="E120" s="24" t="s">
        <v>426</v>
      </c>
      <c r="F120" s="24" t="s">
        <v>427</v>
      </c>
      <c r="G120" s="15"/>
      <c r="H120" s="15"/>
      <c r="I120" s="16">
        <v>-14.694940000000001</v>
      </c>
    </row>
    <row r="121" spans="1:9" x14ac:dyDescent="0.25">
      <c r="A121" s="174"/>
      <c r="B121" s="179"/>
      <c r="C121" s="179"/>
      <c r="D121" s="179"/>
      <c r="E121" s="24" t="s">
        <v>428</v>
      </c>
      <c r="F121" s="24" t="s">
        <v>429</v>
      </c>
      <c r="G121" s="15">
        <v>2041503.5830000001</v>
      </c>
      <c r="H121" s="15">
        <v>2041503.5830000001</v>
      </c>
      <c r="I121" s="16">
        <v>2033055.53556</v>
      </c>
    </row>
    <row r="122" spans="1:9" x14ac:dyDescent="0.25">
      <c r="A122" s="174"/>
      <c r="B122" s="179"/>
      <c r="C122" s="179"/>
      <c r="D122" s="179"/>
      <c r="E122" s="24" t="s">
        <v>430</v>
      </c>
      <c r="F122" s="24" t="s">
        <v>431</v>
      </c>
      <c r="G122" s="15">
        <v>6893.3440000000001</v>
      </c>
      <c r="H122" s="15">
        <v>6893.3440000000001</v>
      </c>
      <c r="I122" s="16">
        <v>6248.3392299999996</v>
      </c>
    </row>
    <row r="123" spans="1:9" x14ac:dyDescent="0.25">
      <c r="A123" s="174"/>
      <c r="B123" s="179"/>
      <c r="C123" s="179"/>
      <c r="D123" s="179"/>
      <c r="E123" s="24" t="s">
        <v>432</v>
      </c>
      <c r="F123" s="24" t="s">
        <v>433</v>
      </c>
      <c r="G123" s="15">
        <v>811011.81900000002</v>
      </c>
      <c r="H123" s="15">
        <v>811011.81900000002</v>
      </c>
      <c r="I123" s="16">
        <v>663042.54264</v>
      </c>
    </row>
    <row r="124" spans="1:9" x14ac:dyDescent="0.25">
      <c r="A124" s="174"/>
      <c r="B124" s="179"/>
      <c r="C124" s="179"/>
      <c r="D124" s="179"/>
      <c r="E124" s="24" t="s">
        <v>434</v>
      </c>
      <c r="F124" s="24" t="s">
        <v>435</v>
      </c>
      <c r="G124" s="15"/>
      <c r="H124" s="15"/>
      <c r="I124" s="16">
        <v>-1842.90155</v>
      </c>
    </row>
    <row r="125" spans="1:9" x14ac:dyDescent="0.25">
      <c r="A125" s="174"/>
      <c r="B125" s="179"/>
      <c r="C125" s="179"/>
      <c r="D125" s="179"/>
      <c r="E125" s="24" t="s">
        <v>436</v>
      </c>
      <c r="F125" s="24" t="s">
        <v>437</v>
      </c>
      <c r="G125" s="15">
        <v>2617447.8709999998</v>
      </c>
      <c r="H125" s="15">
        <v>2617447.8709999998</v>
      </c>
      <c r="I125" s="16">
        <v>2629129.3568199999</v>
      </c>
    </row>
    <row r="126" spans="1:9" x14ac:dyDescent="0.25">
      <c r="A126" s="174"/>
      <c r="B126" s="179"/>
      <c r="C126" s="179"/>
      <c r="D126" s="179"/>
      <c r="E126" s="24" t="s">
        <v>438</v>
      </c>
      <c r="F126" s="24" t="s">
        <v>439</v>
      </c>
      <c r="G126" s="15">
        <v>34886365.348999999</v>
      </c>
      <c r="H126" s="15">
        <v>34886365.348999999</v>
      </c>
      <c r="I126" s="16">
        <v>36037536.749260001</v>
      </c>
    </row>
    <row r="127" spans="1:9" x14ac:dyDescent="0.25">
      <c r="A127" s="174"/>
      <c r="B127" s="179"/>
      <c r="C127" s="179"/>
      <c r="D127" s="179"/>
      <c r="E127" s="24" t="s">
        <v>440</v>
      </c>
      <c r="F127" s="24" t="s">
        <v>441</v>
      </c>
      <c r="G127" s="15">
        <v>45414.178999999996</v>
      </c>
      <c r="H127" s="15">
        <v>45414.178999999996</v>
      </c>
      <c r="I127" s="16">
        <v>50194.22694</v>
      </c>
    </row>
    <row r="128" spans="1:9" x14ac:dyDescent="0.25">
      <c r="A128" s="174"/>
      <c r="B128" s="179"/>
      <c r="C128" s="179"/>
      <c r="D128" s="179"/>
      <c r="E128" s="24" t="s">
        <v>442</v>
      </c>
      <c r="F128" s="24" t="s">
        <v>443</v>
      </c>
      <c r="G128" s="15"/>
      <c r="H128" s="15"/>
      <c r="I128" s="16">
        <v>-17860.049879999999</v>
      </c>
    </row>
    <row r="129" spans="1:9" x14ac:dyDescent="0.25">
      <c r="A129" s="174"/>
      <c r="B129" s="179"/>
      <c r="C129" s="179"/>
      <c r="D129" s="179"/>
      <c r="E129" s="24" t="s">
        <v>444</v>
      </c>
      <c r="F129" s="24" t="s">
        <v>445</v>
      </c>
      <c r="G129" s="15">
        <v>3198747.673</v>
      </c>
      <c r="H129" s="15">
        <v>3198747.673</v>
      </c>
      <c r="I129" s="16">
        <v>3034053.9470700002</v>
      </c>
    </row>
    <row r="130" spans="1:9" x14ac:dyDescent="0.25">
      <c r="A130" s="174"/>
      <c r="B130" s="179"/>
      <c r="C130" s="179"/>
      <c r="D130" s="179"/>
      <c r="E130" s="24" t="s">
        <v>446</v>
      </c>
      <c r="F130" s="24" t="s">
        <v>447</v>
      </c>
      <c r="G130" s="15">
        <v>1665490.598</v>
      </c>
      <c r="H130" s="15">
        <v>1665490.598</v>
      </c>
      <c r="I130" s="16">
        <v>1574017.6086899999</v>
      </c>
    </row>
    <row r="131" spans="1:9" x14ac:dyDescent="0.25">
      <c r="A131" s="174"/>
      <c r="B131" s="179"/>
      <c r="C131" s="179"/>
      <c r="D131" s="179"/>
      <c r="E131" s="24" t="s">
        <v>448</v>
      </c>
      <c r="F131" s="24" t="s">
        <v>449</v>
      </c>
      <c r="G131" s="15">
        <v>8087733.6799999997</v>
      </c>
      <c r="H131" s="15">
        <v>8087733.6799999997</v>
      </c>
      <c r="I131" s="16">
        <v>8042396.0803300003</v>
      </c>
    </row>
    <row r="132" spans="1:9" x14ac:dyDescent="0.25">
      <c r="A132" s="174"/>
      <c r="B132" s="179"/>
      <c r="C132" s="179"/>
      <c r="D132" s="179"/>
      <c r="E132" s="24" t="s">
        <v>450</v>
      </c>
      <c r="F132" s="24" t="s">
        <v>451</v>
      </c>
      <c r="G132" s="15">
        <v>19490536.868999999</v>
      </c>
      <c r="H132" s="15">
        <v>19490536.868999999</v>
      </c>
      <c r="I132" s="16">
        <v>11767507.09001</v>
      </c>
    </row>
    <row r="133" spans="1:9" x14ac:dyDescent="0.25">
      <c r="A133" s="174"/>
      <c r="B133" s="179"/>
      <c r="C133" s="179" t="s">
        <v>194</v>
      </c>
      <c r="D133" s="179" t="s">
        <v>195</v>
      </c>
      <c r="E133" s="24" t="s">
        <v>462</v>
      </c>
      <c r="F133" s="24" t="s">
        <v>463</v>
      </c>
      <c r="G133" s="15">
        <v>123.405</v>
      </c>
      <c r="H133" s="15">
        <v>123.405</v>
      </c>
      <c r="I133" s="16"/>
    </row>
    <row r="134" spans="1:9" x14ac:dyDescent="0.25">
      <c r="A134" s="174"/>
      <c r="B134" s="179"/>
      <c r="C134" s="179"/>
      <c r="D134" s="179"/>
      <c r="E134" s="24" t="s">
        <v>466</v>
      </c>
      <c r="F134" s="24" t="s">
        <v>467</v>
      </c>
      <c r="G134" s="15">
        <v>205.04499999999999</v>
      </c>
      <c r="H134" s="15">
        <v>205.04499999999999</v>
      </c>
      <c r="I134" s="16">
        <v>89.158289999999994</v>
      </c>
    </row>
    <row r="135" spans="1:9" x14ac:dyDescent="0.25">
      <c r="A135" s="174"/>
      <c r="B135" s="179"/>
      <c r="C135" s="179"/>
      <c r="D135" s="179"/>
      <c r="E135" s="24" t="s">
        <v>468</v>
      </c>
      <c r="F135" s="24" t="s">
        <v>469</v>
      </c>
      <c r="G135" s="15">
        <v>34101.216999999997</v>
      </c>
      <c r="H135" s="15">
        <v>34101.216999999997</v>
      </c>
      <c r="I135" s="16">
        <v>31814.735359999999</v>
      </c>
    </row>
    <row r="136" spans="1:9" x14ac:dyDescent="0.25">
      <c r="A136" s="174"/>
      <c r="B136" s="179"/>
      <c r="C136" s="179"/>
      <c r="D136" s="179"/>
      <c r="E136" s="24" t="s">
        <v>474</v>
      </c>
      <c r="F136" s="24" t="s">
        <v>475</v>
      </c>
      <c r="G136" s="15">
        <v>186461.15900000001</v>
      </c>
      <c r="H136" s="15">
        <v>186461.15900000001</v>
      </c>
      <c r="I136" s="16">
        <v>177049.05926000001</v>
      </c>
    </row>
    <row r="137" spans="1:9" x14ac:dyDescent="0.25">
      <c r="A137" s="174"/>
      <c r="B137" s="179"/>
      <c r="C137" s="179"/>
      <c r="D137" s="179"/>
      <c r="E137" s="24" t="s">
        <v>476</v>
      </c>
      <c r="F137" s="24" t="s">
        <v>477</v>
      </c>
      <c r="G137" s="15">
        <v>511.53699999999998</v>
      </c>
      <c r="H137" s="15">
        <v>511.53699999999998</v>
      </c>
      <c r="I137" s="16">
        <v>65.321849999999998</v>
      </c>
    </row>
    <row r="138" spans="1:9" x14ac:dyDescent="0.25">
      <c r="A138" s="174"/>
      <c r="B138" s="179"/>
      <c r="C138" s="179"/>
      <c r="D138" s="179"/>
      <c r="E138" s="24" t="s">
        <v>727</v>
      </c>
      <c r="F138" s="24" t="s">
        <v>728</v>
      </c>
      <c r="G138" s="15">
        <v>24.9</v>
      </c>
      <c r="H138" s="15">
        <v>24.9</v>
      </c>
      <c r="I138" s="16">
        <v>17.959230000000002</v>
      </c>
    </row>
    <row r="139" spans="1:9" x14ac:dyDescent="0.25">
      <c r="A139" s="174"/>
      <c r="B139" s="179"/>
      <c r="C139" s="179"/>
      <c r="D139" s="179"/>
      <c r="E139" s="24" t="s">
        <v>478</v>
      </c>
      <c r="F139" s="24" t="s">
        <v>479</v>
      </c>
      <c r="G139" s="15">
        <v>23752.358</v>
      </c>
      <c r="H139" s="15">
        <v>23752.358</v>
      </c>
      <c r="I139" s="16">
        <v>22928.819360000001</v>
      </c>
    </row>
    <row r="140" spans="1:9" x14ac:dyDescent="0.25">
      <c r="A140" s="174"/>
      <c r="B140" s="179"/>
      <c r="C140" s="179"/>
      <c r="D140" s="179"/>
      <c r="E140" s="24" t="s">
        <v>480</v>
      </c>
      <c r="F140" s="24" t="s">
        <v>481</v>
      </c>
      <c r="G140" s="15">
        <v>113411.4</v>
      </c>
      <c r="H140" s="15">
        <v>113411.4</v>
      </c>
      <c r="I140" s="16">
        <v>69486.779169999994</v>
      </c>
    </row>
    <row r="141" spans="1:9" x14ac:dyDescent="0.25">
      <c r="A141" s="174"/>
      <c r="B141" s="179"/>
      <c r="C141" s="179"/>
      <c r="D141" s="179"/>
      <c r="E141" s="24" t="s">
        <v>482</v>
      </c>
      <c r="F141" s="24" t="s">
        <v>483</v>
      </c>
      <c r="G141" s="15">
        <v>1281.327</v>
      </c>
      <c r="H141" s="15">
        <v>1281.327</v>
      </c>
      <c r="I141" s="16">
        <v>297.93119000000002</v>
      </c>
    </row>
    <row r="142" spans="1:9" x14ac:dyDescent="0.25">
      <c r="A142" s="174"/>
      <c r="B142" s="179"/>
      <c r="C142" s="179"/>
      <c r="D142" s="179"/>
      <c r="E142" s="24" t="s">
        <v>484</v>
      </c>
      <c r="F142" s="24" t="s">
        <v>485</v>
      </c>
      <c r="G142" s="15">
        <v>1273.251</v>
      </c>
      <c r="H142" s="15">
        <v>1273.251</v>
      </c>
      <c r="I142" s="16">
        <v>825.14355</v>
      </c>
    </row>
    <row r="143" spans="1:9" x14ac:dyDescent="0.25">
      <c r="A143" s="174"/>
      <c r="B143" s="179"/>
      <c r="C143" s="179"/>
      <c r="D143" s="179"/>
      <c r="E143" s="24" t="s">
        <v>486</v>
      </c>
      <c r="F143" s="24" t="s">
        <v>487</v>
      </c>
      <c r="G143" s="15">
        <v>408.08499999999998</v>
      </c>
      <c r="H143" s="15">
        <v>408.08499999999998</v>
      </c>
      <c r="I143" s="16">
        <v>179.53707</v>
      </c>
    </row>
    <row r="144" spans="1:9" x14ac:dyDescent="0.25">
      <c r="A144" s="174"/>
      <c r="B144" s="179"/>
      <c r="C144" s="179"/>
      <c r="D144" s="179"/>
      <c r="E144" s="24" t="s">
        <v>776</v>
      </c>
      <c r="F144" s="24" t="s">
        <v>777</v>
      </c>
      <c r="G144" s="15">
        <v>443.24400000000003</v>
      </c>
      <c r="H144" s="15">
        <v>443.24400000000003</v>
      </c>
      <c r="I144" s="16">
        <v>177.32859999999999</v>
      </c>
    </row>
    <row r="145" spans="1:9" x14ac:dyDescent="0.25">
      <c r="A145" s="174"/>
      <c r="B145" s="179"/>
      <c r="C145" s="179"/>
      <c r="D145" s="179"/>
      <c r="E145" s="24" t="s">
        <v>490</v>
      </c>
      <c r="F145" s="24" t="s">
        <v>491</v>
      </c>
      <c r="G145" s="15">
        <v>21183.094000000001</v>
      </c>
      <c r="H145" s="15">
        <v>21183.094000000001</v>
      </c>
      <c r="I145" s="16">
        <v>21710.84835</v>
      </c>
    </row>
    <row r="146" spans="1:9" x14ac:dyDescent="0.25">
      <c r="A146" s="174"/>
      <c r="B146" s="179"/>
      <c r="C146" s="179"/>
      <c r="D146" s="179"/>
      <c r="E146" s="24" t="s">
        <v>492</v>
      </c>
      <c r="F146" s="24" t="s">
        <v>493</v>
      </c>
      <c r="G146" s="15">
        <v>87141.701000000001</v>
      </c>
      <c r="H146" s="15">
        <v>87141.701000000001</v>
      </c>
      <c r="I146" s="16">
        <v>129157.16198</v>
      </c>
    </row>
    <row r="147" spans="1:9" x14ac:dyDescent="0.25">
      <c r="A147" s="174"/>
      <c r="B147" s="179"/>
      <c r="C147" s="179"/>
      <c r="D147" s="179"/>
      <c r="E147" s="24" t="s">
        <v>494</v>
      </c>
      <c r="F147" s="24" t="s">
        <v>495</v>
      </c>
      <c r="G147" s="15">
        <v>81839.414999999994</v>
      </c>
      <c r="H147" s="15">
        <v>81839.414999999994</v>
      </c>
      <c r="I147" s="16">
        <v>113454.45625</v>
      </c>
    </row>
    <row r="148" spans="1:9" x14ac:dyDescent="0.25">
      <c r="A148" s="174"/>
      <c r="B148" s="179"/>
      <c r="C148" s="179"/>
      <c r="D148" s="179"/>
      <c r="E148" s="24" t="s">
        <v>496</v>
      </c>
      <c r="F148" s="24" t="s">
        <v>497</v>
      </c>
      <c r="G148" s="15">
        <v>45138.146000000001</v>
      </c>
      <c r="H148" s="15">
        <v>45138.146000000001</v>
      </c>
      <c r="I148" s="16">
        <v>39541.30646</v>
      </c>
    </row>
    <row r="149" spans="1:9" x14ac:dyDescent="0.25">
      <c r="A149" s="174"/>
      <c r="B149" s="179"/>
      <c r="C149" s="179"/>
      <c r="D149" s="179"/>
      <c r="E149" s="24" t="s">
        <v>498</v>
      </c>
      <c r="F149" s="24" t="s">
        <v>499</v>
      </c>
      <c r="G149" s="15">
        <v>5119.9880000000003</v>
      </c>
      <c r="H149" s="15">
        <v>5119.9880000000003</v>
      </c>
      <c r="I149" s="16">
        <v>4113.05926</v>
      </c>
    </row>
    <row r="150" spans="1:9" x14ac:dyDescent="0.25">
      <c r="A150" s="174"/>
      <c r="B150" s="179"/>
      <c r="C150" s="179"/>
      <c r="D150" s="179"/>
      <c r="E150" s="24" t="s">
        <v>500</v>
      </c>
      <c r="F150" s="24" t="s">
        <v>501</v>
      </c>
      <c r="G150" s="15">
        <v>84.617000000000004</v>
      </c>
      <c r="H150" s="15">
        <v>84.617000000000004</v>
      </c>
      <c r="I150" s="16">
        <v>79.806460000000001</v>
      </c>
    </row>
    <row r="151" spans="1:9" x14ac:dyDescent="0.25">
      <c r="A151" s="174"/>
      <c r="B151" s="179"/>
      <c r="C151" s="179"/>
      <c r="D151" s="179"/>
      <c r="E151" s="24" t="s">
        <v>502</v>
      </c>
      <c r="F151" s="24" t="s">
        <v>503</v>
      </c>
      <c r="G151" s="15">
        <v>822485.41200000001</v>
      </c>
      <c r="H151" s="15">
        <v>822485.41200000001</v>
      </c>
      <c r="I151" s="16">
        <v>332360.86667999998</v>
      </c>
    </row>
    <row r="152" spans="1:9" x14ac:dyDescent="0.25">
      <c r="A152" s="174"/>
      <c r="B152" s="179"/>
      <c r="C152" s="179"/>
      <c r="D152" s="179"/>
      <c r="E152" s="24" t="s">
        <v>506</v>
      </c>
      <c r="F152" s="24" t="s">
        <v>507</v>
      </c>
      <c r="G152" s="15">
        <v>414841.245</v>
      </c>
      <c r="H152" s="15">
        <v>414841.245</v>
      </c>
      <c r="I152" s="16">
        <v>369083.05497</v>
      </c>
    </row>
    <row r="153" spans="1:9" x14ac:dyDescent="0.25">
      <c r="A153" s="174"/>
      <c r="B153" s="179"/>
      <c r="C153" s="179"/>
      <c r="D153" s="179"/>
      <c r="E153" s="24" t="s">
        <v>508</v>
      </c>
      <c r="F153" s="24" t="s">
        <v>509</v>
      </c>
      <c r="G153" s="15">
        <v>48592.178</v>
      </c>
      <c r="H153" s="15">
        <v>48592.178</v>
      </c>
      <c r="I153" s="16">
        <v>44455.97264</v>
      </c>
    </row>
    <row r="154" spans="1:9" x14ac:dyDescent="0.25">
      <c r="A154" s="174"/>
      <c r="B154" s="179"/>
      <c r="C154" s="179"/>
      <c r="D154" s="179"/>
      <c r="E154" s="24" t="s">
        <v>510</v>
      </c>
      <c r="F154" s="24" t="s">
        <v>511</v>
      </c>
      <c r="G154" s="15">
        <v>206.142</v>
      </c>
      <c r="H154" s="15">
        <v>206.142</v>
      </c>
      <c r="I154" s="16">
        <v>387.38551999999999</v>
      </c>
    </row>
    <row r="155" spans="1:9" x14ac:dyDescent="0.25">
      <c r="A155" s="174"/>
      <c r="B155" s="179"/>
      <c r="C155" s="179"/>
      <c r="D155" s="179"/>
      <c r="E155" s="24" t="s">
        <v>512</v>
      </c>
      <c r="F155" s="24" t="s">
        <v>513</v>
      </c>
      <c r="G155" s="15">
        <v>15154.779</v>
      </c>
      <c r="H155" s="15">
        <v>15154.779</v>
      </c>
      <c r="I155" s="16">
        <v>13904.348120000001</v>
      </c>
    </row>
    <row r="156" spans="1:9" x14ac:dyDescent="0.25">
      <c r="A156" s="174"/>
      <c r="B156" s="179"/>
      <c r="C156" s="179"/>
      <c r="D156" s="179"/>
      <c r="E156" s="24" t="s">
        <v>514</v>
      </c>
      <c r="F156" s="24" t="s">
        <v>515</v>
      </c>
      <c r="G156" s="15">
        <v>44612.739000000001</v>
      </c>
      <c r="H156" s="15">
        <v>44612.739000000001</v>
      </c>
      <c r="I156" s="16">
        <v>39622.427940000001</v>
      </c>
    </row>
    <row r="157" spans="1:9" x14ac:dyDescent="0.25">
      <c r="A157" s="174"/>
      <c r="B157" s="179"/>
      <c r="C157" s="179"/>
      <c r="D157" s="179"/>
      <c r="E157" s="24" t="s">
        <v>516</v>
      </c>
      <c r="F157" s="24" t="s">
        <v>517</v>
      </c>
      <c r="G157" s="15">
        <v>157473.69399999999</v>
      </c>
      <c r="H157" s="15">
        <v>157473.69399999999</v>
      </c>
      <c r="I157" s="16">
        <v>43920.025569999998</v>
      </c>
    </row>
    <row r="158" spans="1:9" x14ac:dyDescent="0.25">
      <c r="A158" s="174"/>
      <c r="B158" s="179"/>
      <c r="C158" s="179"/>
      <c r="D158" s="179"/>
      <c r="E158" s="24" t="s">
        <v>518</v>
      </c>
      <c r="F158" s="24" t="s">
        <v>519</v>
      </c>
      <c r="G158" s="15">
        <v>415395.99599999998</v>
      </c>
      <c r="H158" s="15">
        <v>415395.99599999998</v>
      </c>
      <c r="I158" s="16">
        <v>299002.54346999998</v>
      </c>
    </row>
    <row r="159" spans="1:9" x14ac:dyDescent="0.25">
      <c r="A159" s="174"/>
      <c r="B159" s="179"/>
      <c r="C159" s="179"/>
      <c r="D159" s="179"/>
      <c r="E159" s="24" t="s">
        <v>520</v>
      </c>
      <c r="F159" s="24" t="s">
        <v>521</v>
      </c>
      <c r="G159" s="15">
        <v>2.2440000000000002</v>
      </c>
      <c r="H159" s="15">
        <v>2.2440000000000002</v>
      </c>
      <c r="I159" s="16">
        <v>1.5939999999999999E-2</v>
      </c>
    </row>
    <row r="160" spans="1:9" x14ac:dyDescent="0.25">
      <c r="A160" s="174"/>
      <c r="B160" s="179"/>
      <c r="C160" s="179" t="s">
        <v>216</v>
      </c>
      <c r="D160" s="179" t="s">
        <v>217</v>
      </c>
      <c r="E160" s="24" t="s">
        <v>325</v>
      </c>
      <c r="F160" s="24" t="s">
        <v>326</v>
      </c>
      <c r="G160" s="15"/>
      <c r="H160" s="15"/>
      <c r="I160" s="16">
        <v>-1.0000000000000001E-5</v>
      </c>
    </row>
    <row r="161" spans="1:9" x14ac:dyDescent="0.25">
      <c r="A161" s="174"/>
      <c r="B161" s="179"/>
      <c r="C161" s="179"/>
      <c r="D161" s="179"/>
      <c r="E161" s="24" t="s">
        <v>526</v>
      </c>
      <c r="F161" s="24" t="s">
        <v>527</v>
      </c>
      <c r="G161" s="15"/>
      <c r="H161" s="15"/>
      <c r="I161" s="16">
        <v>726.23155999999994</v>
      </c>
    </row>
    <row r="162" spans="1:9" x14ac:dyDescent="0.25">
      <c r="A162" s="174"/>
      <c r="B162" s="179"/>
      <c r="C162" s="179"/>
      <c r="D162" s="179"/>
      <c r="E162" s="24" t="s">
        <v>742</v>
      </c>
      <c r="F162" s="24" t="s">
        <v>743</v>
      </c>
      <c r="G162" s="15">
        <v>325822.826</v>
      </c>
      <c r="H162" s="15">
        <v>325822.826</v>
      </c>
      <c r="I162" s="16">
        <v>153845.54615000001</v>
      </c>
    </row>
    <row r="163" spans="1:9" x14ac:dyDescent="0.25">
      <c r="A163" s="174"/>
      <c r="B163" s="179"/>
      <c r="C163" s="179" t="s">
        <v>220</v>
      </c>
      <c r="D163" s="179" t="s">
        <v>221</v>
      </c>
      <c r="E163" s="24" t="s">
        <v>542</v>
      </c>
      <c r="F163" s="24" t="s">
        <v>543</v>
      </c>
      <c r="G163" s="15">
        <v>817.59900000000005</v>
      </c>
      <c r="H163" s="15">
        <v>817.59900000000005</v>
      </c>
      <c r="I163" s="16">
        <v>252.57374999999999</v>
      </c>
    </row>
    <row r="164" spans="1:9" x14ac:dyDescent="0.25">
      <c r="A164" s="174"/>
      <c r="B164" s="179"/>
      <c r="C164" s="179"/>
      <c r="D164" s="179"/>
      <c r="E164" s="24" t="s">
        <v>544</v>
      </c>
      <c r="F164" s="24" t="s">
        <v>545</v>
      </c>
      <c r="G164" s="15">
        <v>107.274</v>
      </c>
      <c r="H164" s="15">
        <v>107.274</v>
      </c>
      <c r="I164" s="16">
        <v>56.687449999999998</v>
      </c>
    </row>
    <row r="165" spans="1:9" x14ac:dyDescent="0.25">
      <c r="A165" s="174"/>
      <c r="B165" s="179"/>
      <c r="C165" s="179"/>
      <c r="D165" s="179"/>
      <c r="E165" s="24" t="s">
        <v>546</v>
      </c>
      <c r="F165" s="24" t="s">
        <v>547</v>
      </c>
      <c r="G165" s="15">
        <v>160281.75099999999</v>
      </c>
      <c r="H165" s="15">
        <v>160281.75099999999</v>
      </c>
      <c r="I165" s="16">
        <v>154503.03221999999</v>
      </c>
    </row>
    <row r="166" spans="1:9" x14ac:dyDescent="0.25">
      <c r="A166" s="174"/>
      <c r="B166" s="179"/>
      <c r="C166" s="179"/>
      <c r="D166" s="179"/>
      <c r="E166" s="24" t="s">
        <v>548</v>
      </c>
      <c r="F166" s="24" t="s">
        <v>549</v>
      </c>
      <c r="G166" s="15"/>
      <c r="H166" s="15"/>
      <c r="I166" s="16">
        <v>777927.60415000003</v>
      </c>
    </row>
    <row r="167" spans="1:9" x14ac:dyDescent="0.25">
      <c r="A167" s="174"/>
      <c r="B167" s="179"/>
      <c r="C167" s="179"/>
      <c r="D167" s="179"/>
      <c r="E167" s="24" t="s">
        <v>554</v>
      </c>
      <c r="F167" s="24" t="s">
        <v>555</v>
      </c>
      <c r="G167" s="15">
        <v>287329.74699999997</v>
      </c>
      <c r="H167" s="15">
        <v>287329.74699999997</v>
      </c>
      <c r="I167" s="16">
        <v>326338.12002999999</v>
      </c>
    </row>
    <row r="168" spans="1:9" x14ac:dyDescent="0.25">
      <c r="A168" s="174"/>
      <c r="B168" s="179"/>
      <c r="C168" s="179"/>
      <c r="D168" s="179"/>
      <c r="E168" s="24" t="s">
        <v>558</v>
      </c>
      <c r="F168" s="24" t="s">
        <v>559</v>
      </c>
      <c r="G168" s="15">
        <v>25576.767</v>
      </c>
      <c r="H168" s="15">
        <v>25576.767</v>
      </c>
      <c r="I168" s="16">
        <v>22012.093809999998</v>
      </c>
    </row>
    <row r="169" spans="1:9" x14ac:dyDescent="0.25">
      <c r="A169" s="174"/>
      <c r="B169" s="179"/>
      <c r="C169" s="179"/>
      <c r="D169" s="179"/>
      <c r="E169" s="24" t="s">
        <v>560</v>
      </c>
      <c r="F169" s="24" t="s">
        <v>561</v>
      </c>
      <c r="G169" s="15">
        <v>42.095999999999997</v>
      </c>
      <c r="H169" s="15">
        <v>42.095999999999997</v>
      </c>
      <c r="I169" s="16">
        <v>-173.92516000000001</v>
      </c>
    </row>
    <row r="170" spans="1:9" x14ac:dyDescent="0.25">
      <c r="A170" s="174"/>
      <c r="B170" s="179"/>
      <c r="C170" s="179"/>
      <c r="D170" s="179"/>
      <c r="E170" s="24" t="s">
        <v>562</v>
      </c>
      <c r="F170" s="24" t="s">
        <v>563</v>
      </c>
      <c r="G170" s="15">
        <v>34775.196000000004</v>
      </c>
      <c r="H170" s="15">
        <v>34775.196000000004</v>
      </c>
      <c r="I170" s="16">
        <v>41066.334620000001</v>
      </c>
    </row>
    <row r="171" spans="1:9" x14ac:dyDescent="0.25">
      <c r="A171" s="174"/>
      <c r="B171" s="179"/>
      <c r="C171" s="179"/>
      <c r="D171" s="179"/>
      <c r="E171" s="24" t="s">
        <v>564</v>
      </c>
      <c r="F171" s="24" t="s">
        <v>565</v>
      </c>
      <c r="G171" s="15">
        <v>191.084</v>
      </c>
      <c r="H171" s="15">
        <v>191.084</v>
      </c>
      <c r="I171" s="16">
        <v>100.32348</v>
      </c>
    </row>
    <row r="172" spans="1:9" x14ac:dyDescent="0.25">
      <c r="A172" s="174"/>
      <c r="B172" s="179"/>
      <c r="C172" s="179"/>
      <c r="D172" s="179"/>
      <c r="E172" s="24" t="s">
        <v>566</v>
      </c>
      <c r="F172" s="24" t="s">
        <v>567</v>
      </c>
      <c r="G172" s="15">
        <v>258.64100000000002</v>
      </c>
      <c r="H172" s="15">
        <v>258.64100000000002</v>
      </c>
      <c r="I172" s="16">
        <v>92.919420000000002</v>
      </c>
    </row>
    <row r="173" spans="1:9" x14ac:dyDescent="0.25">
      <c r="A173" s="174"/>
      <c r="B173" s="179"/>
      <c r="C173" s="179"/>
      <c r="D173" s="179"/>
      <c r="E173" s="24" t="s">
        <v>568</v>
      </c>
      <c r="F173" s="24" t="s">
        <v>569</v>
      </c>
      <c r="G173" s="15">
        <v>657.19299999999998</v>
      </c>
      <c r="H173" s="15">
        <v>657.19299999999998</v>
      </c>
      <c r="I173" s="16">
        <v>524.48239999999998</v>
      </c>
    </row>
    <row r="174" spans="1:9" x14ac:dyDescent="0.25">
      <c r="A174" s="174" t="s">
        <v>155</v>
      </c>
      <c r="B174" s="179" t="s">
        <v>156</v>
      </c>
      <c r="C174" s="179" t="s">
        <v>172</v>
      </c>
      <c r="D174" s="179" t="s">
        <v>173</v>
      </c>
      <c r="E174" s="24" t="s">
        <v>572</v>
      </c>
      <c r="F174" s="24" t="s">
        <v>573</v>
      </c>
      <c r="G174" s="15"/>
      <c r="H174" s="15"/>
      <c r="I174" s="16">
        <v>-54006.585229999997</v>
      </c>
    </row>
    <row r="175" spans="1:9" x14ac:dyDescent="0.25">
      <c r="A175" s="174"/>
      <c r="B175" s="179"/>
      <c r="C175" s="179"/>
      <c r="D175" s="179"/>
      <c r="E175" s="24" t="s">
        <v>757</v>
      </c>
      <c r="F175" s="24" t="s">
        <v>758</v>
      </c>
      <c r="G175" s="15"/>
      <c r="H175" s="15"/>
      <c r="I175" s="16">
        <v>18847.396059999999</v>
      </c>
    </row>
    <row r="176" spans="1:9" x14ac:dyDescent="0.25">
      <c r="A176" s="174"/>
      <c r="B176" s="179"/>
      <c r="C176" s="179" t="s">
        <v>194</v>
      </c>
      <c r="D176" s="179" t="s">
        <v>195</v>
      </c>
      <c r="E176" s="24" t="s">
        <v>574</v>
      </c>
      <c r="F176" s="24" t="s">
        <v>575</v>
      </c>
      <c r="G176" s="15"/>
      <c r="H176" s="15"/>
      <c r="I176" s="16">
        <v>3649.2593700000002</v>
      </c>
    </row>
    <row r="177" spans="1:9" x14ac:dyDescent="0.25">
      <c r="A177" s="174"/>
      <c r="B177" s="179"/>
      <c r="C177" s="179"/>
      <c r="D177" s="179"/>
      <c r="E177" s="24" t="s">
        <v>759</v>
      </c>
      <c r="F177" s="24" t="s">
        <v>760</v>
      </c>
      <c r="G177" s="15"/>
      <c r="H177" s="15"/>
      <c r="I177" s="16">
        <v>1946.0320899999999</v>
      </c>
    </row>
    <row r="178" spans="1:9" x14ac:dyDescent="0.25">
      <c r="A178" s="174"/>
      <c r="B178" s="179"/>
      <c r="C178" s="179"/>
      <c r="D178" s="179"/>
      <c r="E178" s="24" t="s">
        <v>576</v>
      </c>
      <c r="F178" s="24" t="s">
        <v>577</v>
      </c>
      <c r="G178" s="15"/>
      <c r="H178" s="15"/>
      <c r="I178" s="16">
        <v>10.900639999999999</v>
      </c>
    </row>
    <row r="179" spans="1:9" x14ac:dyDescent="0.25">
      <c r="A179" s="174"/>
      <c r="B179" s="179"/>
      <c r="C179" s="179"/>
      <c r="D179" s="179"/>
      <c r="E179" s="24" t="s">
        <v>578</v>
      </c>
      <c r="F179" s="24" t="s">
        <v>579</v>
      </c>
      <c r="G179" s="15"/>
      <c r="H179" s="15"/>
      <c r="I179" s="16">
        <v>11371.70551</v>
      </c>
    </row>
    <row r="180" spans="1:9" x14ac:dyDescent="0.25">
      <c r="A180" s="174"/>
      <c r="B180" s="179"/>
      <c r="C180" s="179" t="s">
        <v>220</v>
      </c>
      <c r="D180" s="179" t="s">
        <v>221</v>
      </c>
      <c r="E180" s="24" t="s">
        <v>580</v>
      </c>
      <c r="F180" s="24" t="s">
        <v>581</v>
      </c>
      <c r="G180" s="15"/>
      <c r="H180" s="15"/>
      <c r="I180" s="16">
        <v>9352.4257799999996</v>
      </c>
    </row>
    <row r="181" spans="1:9" x14ac:dyDescent="0.25">
      <c r="A181" s="174"/>
      <c r="B181" s="179"/>
      <c r="C181" s="179"/>
      <c r="D181" s="179"/>
      <c r="E181" s="24" t="s">
        <v>582</v>
      </c>
      <c r="F181" s="24" t="s">
        <v>583</v>
      </c>
      <c r="G181" s="15"/>
      <c r="H181" s="15"/>
      <c r="I181" s="16">
        <v>31.273520000000001</v>
      </c>
    </row>
    <row r="182" spans="1:9" x14ac:dyDescent="0.25">
      <c r="A182" s="174" t="s">
        <v>101</v>
      </c>
      <c r="B182" s="179" t="s">
        <v>102</v>
      </c>
      <c r="C182" s="179" t="s">
        <v>172</v>
      </c>
      <c r="D182" s="179" t="s">
        <v>173</v>
      </c>
      <c r="E182" s="24" t="s">
        <v>584</v>
      </c>
      <c r="F182" s="24" t="s">
        <v>585</v>
      </c>
      <c r="G182" s="15">
        <v>6083300.4009999996</v>
      </c>
      <c r="H182" s="15">
        <v>6083300.4009999996</v>
      </c>
      <c r="I182" s="16">
        <v>5723405.96172</v>
      </c>
    </row>
    <row r="183" spans="1:9" x14ac:dyDescent="0.25">
      <c r="A183" s="174"/>
      <c r="B183" s="179"/>
      <c r="C183" s="179"/>
      <c r="D183" s="179"/>
      <c r="E183" s="24" t="s">
        <v>592</v>
      </c>
      <c r="F183" s="24" t="s">
        <v>593</v>
      </c>
      <c r="G183" s="15">
        <v>516498.44</v>
      </c>
      <c r="H183" s="15">
        <v>516498.44</v>
      </c>
      <c r="I183" s="16">
        <v>465816.88413000002</v>
      </c>
    </row>
    <row r="184" spans="1:9" x14ac:dyDescent="0.25">
      <c r="A184" s="174"/>
      <c r="B184" s="179"/>
      <c r="C184" s="179"/>
      <c r="D184" s="179"/>
      <c r="E184" s="24" t="s">
        <v>594</v>
      </c>
      <c r="F184" s="24" t="s">
        <v>595</v>
      </c>
      <c r="G184" s="15">
        <v>1540303.4569999999</v>
      </c>
      <c r="H184" s="15">
        <v>1540303.4569999999</v>
      </c>
      <c r="I184" s="16">
        <v>1368765.73098</v>
      </c>
    </row>
    <row r="185" spans="1:9" x14ac:dyDescent="0.25">
      <c r="A185" s="174"/>
      <c r="B185" s="179"/>
      <c r="C185" s="24" t="s">
        <v>194</v>
      </c>
      <c r="D185" s="24" t="s">
        <v>195</v>
      </c>
      <c r="E185" s="24" t="s">
        <v>596</v>
      </c>
      <c r="F185" s="24" t="s">
        <v>597</v>
      </c>
      <c r="G185" s="15"/>
      <c r="H185" s="15"/>
      <c r="I185" s="16">
        <v>572.02458999999999</v>
      </c>
    </row>
    <row r="186" spans="1:9" x14ac:dyDescent="0.25">
      <c r="A186" s="174" t="s">
        <v>103</v>
      </c>
      <c r="B186" s="179" t="s">
        <v>104</v>
      </c>
      <c r="C186" s="24" t="s">
        <v>172</v>
      </c>
      <c r="D186" s="24" t="s">
        <v>173</v>
      </c>
      <c r="E186" s="24" t="s">
        <v>761</v>
      </c>
      <c r="F186" s="24" t="s">
        <v>762</v>
      </c>
      <c r="G186" s="15"/>
      <c r="H186" s="15"/>
      <c r="I186" s="16">
        <v>38385.177000000003</v>
      </c>
    </row>
    <row r="187" spans="1:9" x14ac:dyDescent="0.25">
      <c r="A187" s="174"/>
      <c r="B187" s="179"/>
      <c r="C187" s="24" t="s">
        <v>194</v>
      </c>
      <c r="D187" s="24" t="s">
        <v>195</v>
      </c>
      <c r="E187" s="24" t="s">
        <v>805</v>
      </c>
      <c r="F187" s="24" t="s">
        <v>605</v>
      </c>
      <c r="G187" s="15"/>
      <c r="H187" s="15"/>
      <c r="I187" s="16">
        <v>23.659870000000002</v>
      </c>
    </row>
    <row r="188" spans="1:9" x14ac:dyDescent="0.25">
      <c r="A188" s="174"/>
      <c r="B188" s="179"/>
      <c r="C188" s="24" t="s">
        <v>226</v>
      </c>
      <c r="D188" s="24" t="s">
        <v>173</v>
      </c>
      <c r="E188" s="24" t="s">
        <v>602</v>
      </c>
      <c r="F188" s="24" t="s">
        <v>603</v>
      </c>
      <c r="G188" s="15"/>
      <c r="H188" s="15"/>
      <c r="I188" s="16"/>
    </row>
    <row r="189" spans="1:9" x14ac:dyDescent="0.25">
      <c r="A189" s="174"/>
      <c r="B189" s="179"/>
      <c r="C189" s="24" t="s">
        <v>228</v>
      </c>
      <c r="D189" s="24" t="s">
        <v>195</v>
      </c>
      <c r="E189" s="24" t="s">
        <v>362</v>
      </c>
      <c r="F189" s="24" t="s">
        <v>209</v>
      </c>
      <c r="G189" s="15"/>
      <c r="H189" s="15"/>
      <c r="I189" s="16"/>
    </row>
    <row r="190" spans="1:9" x14ac:dyDescent="0.25">
      <c r="A190" s="174" t="s">
        <v>105</v>
      </c>
      <c r="B190" s="179" t="s">
        <v>106</v>
      </c>
      <c r="C190" s="179" t="s">
        <v>606</v>
      </c>
      <c r="D190" s="179" t="s">
        <v>607</v>
      </c>
      <c r="E190" s="24" t="s">
        <v>608</v>
      </c>
      <c r="F190" s="24" t="s">
        <v>609</v>
      </c>
      <c r="G190" s="15">
        <v>268406.57400000002</v>
      </c>
      <c r="H190" s="15">
        <v>268406.57400000002</v>
      </c>
      <c r="I190" s="16">
        <v>293574.76848999999</v>
      </c>
    </row>
    <row r="191" spans="1:9" x14ac:dyDescent="0.25">
      <c r="A191" s="174"/>
      <c r="B191" s="179"/>
      <c r="C191" s="179"/>
      <c r="D191" s="179"/>
      <c r="E191" s="24" t="s">
        <v>610</v>
      </c>
      <c r="F191" s="24" t="s">
        <v>611</v>
      </c>
      <c r="G191" s="15">
        <v>554.35400000000004</v>
      </c>
      <c r="H191" s="15">
        <v>554.35400000000004</v>
      </c>
      <c r="I191" s="16">
        <v>285.5</v>
      </c>
    </row>
    <row r="192" spans="1:9" x14ac:dyDescent="0.25">
      <c r="A192" s="174"/>
      <c r="B192" s="179"/>
      <c r="C192" s="179"/>
      <c r="D192" s="179"/>
      <c r="E192" s="24" t="s">
        <v>612</v>
      </c>
      <c r="F192" s="24" t="s">
        <v>613</v>
      </c>
      <c r="G192" s="15">
        <v>864.67100000000005</v>
      </c>
      <c r="H192" s="15">
        <v>864.67100000000005</v>
      </c>
      <c r="I192" s="16">
        <v>1290.4000000000001</v>
      </c>
    </row>
    <row r="193" spans="1:9" x14ac:dyDescent="0.25">
      <c r="A193" s="174"/>
      <c r="B193" s="179"/>
      <c r="C193" s="179"/>
      <c r="D193" s="179"/>
      <c r="E193" s="24" t="s">
        <v>614</v>
      </c>
      <c r="F193" s="24" t="s">
        <v>615</v>
      </c>
      <c r="G193" s="15">
        <v>869.22199999999998</v>
      </c>
      <c r="H193" s="15">
        <v>869.22199999999998</v>
      </c>
      <c r="I193" s="16">
        <v>573.5</v>
      </c>
    </row>
    <row r="194" spans="1:9" x14ac:dyDescent="0.25">
      <c r="A194" s="174"/>
      <c r="B194" s="179"/>
      <c r="C194" s="179"/>
      <c r="D194" s="179"/>
      <c r="E194" s="24" t="s">
        <v>616</v>
      </c>
      <c r="F194" s="24" t="s">
        <v>617</v>
      </c>
      <c r="G194" s="15">
        <v>62508.285000000003</v>
      </c>
      <c r="H194" s="15">
        <v>62508.285000000003</v>
      </c>
      <c r="I194" s="16">
        <v>64866.965040000003</v>
      </c>
    </row>
    <row r="195" spans="1:9" x14ac:dyDescent="0.25">
      <c r="A195" s="174"/>
      <c r="B195" s="179"/>
      <c r="C195" s="179"/>
      <c r="D195" s="179"/>
      <c r="E195" s="24" t="s">
        <v>618</v>
      </c>
      <c r="F195" s="24" t="s">
        <v>619</v>
      </c>
      <c r="G195" s="15">
        <v>95.409000000000006</v>
      </c>
      <c r="H195" s="15">
        <v>95.409000000000006</v>
      </c>
      <c r="I195" s="16">
        <v>127</v>
      </c>
    </row>
    <row r="196" spans="1:9" x14ac:dyDescent="0.25">
      <c r="A196" s="174"/>
      <c r="B196" s="179"/>
      <c r="C196" s="179"/>
      <c r="D196" s="179"/>
      <c r="E196" s="24" t="s">
        <v>620</v>
      </c>
      <c r="F196" s="24" t="s">
        <v>621</v>
      </c>
      <c r="G196" s="15">
        <v>2029.5920000000001</v>
      </c>
      <c r="H196" s="15">
        <v>2029.5920000000001</v>
      </c>
      <c r="I196" s="16">
        <v>3249</v>
      </c>
    </row>
    <row r="197" spans="1:9" x14ac:dyDescent="0.25">
      <c r="A197" s="174"/>
      <c r="B197" s="179"/>
      <c r="C197" s="179" t="s">
        <v>194</v>
      </c>
      <c r="D197" s="179" t="s">
        <v>195</v>
      </c>
      <c r="E197" s="24" t="s">
        <v>624</v>
      </c>
      <c r="F197" s="24" t="s">
        <v>625</v>
      </c>
      <c r="G197" s="15">
        <v>16631.518</v>
      </c>
      <c r="H197" s="15">
        <v>16631.518</v>
      </c>
      <c r="I197" s="16">
        <v>22250.907630000002</v>
      </c>
    </row>
    <row r="198" spans="1:9" x14ac:dyDescent="0.25">
      <c r="A198" s="174"/>
      <c r="B198" s="179"/>
      <c r="C198" s="179"/>
      <c r="D198" s="179"/>
      <c r="E198" s="24" t="s">
        <v>626</v>
      </c>
      <c r="F198" s="24" t="s">
        <v>627</v>
      </c>
      <c r="G198" s="15">
        <v>503.95400000000001</v>
      </c>
      <c r="H198" s="15">
        <v>503.95400000000001</v>
      </c>
      <c r="I198" s="16">
        <v>144.78982999999999</v>
      </c>
    </row>
    <row r="199" spans="1:9" x14ac:dyDescent="0.25">
      <c r="A199" s="174"/>
      <c r="B199" s="179"/>
      <c r="C199" s="179"/>
      <c r="D199" s="179"/>
      <c r="E199" s="24" t="s">
        <v>630</v>
      </c>
      <c r="F199" s="24" t="s">
        <v>631</v>
      </c>
      <c r="G199" s="15"/>
      <c r="H199" s="15"/>
      <c r="I199" s="16">
        <v>0.52669999999999995</v>
      </c>
    </row>
    <row r="200" spans="1:9" x14ac:dyDescent="0.25">
      <c r="A200" s="174"/>
      <c r="B200" s="179"/>
      <c r="C200" s="179"/>
      <c r="D200" s="179"/>
      <c r="E200" s="24" t="s">
        <v>315</v>
      </c>
      <c r="F200" s="24" t="s">
        <v>316</v>
      </c>
      <c r="G200" s="15">
        <v>3409.1370000000002</v>
      </c>
      <c r="H200" s="15">
        <v>3409.1370000000002</v>
      </c>
      <c r="I200" s="16">
        <v>6447.7800100000004</v>
      </c>
    </row>
    <row r="201" spans="1:9" x14ac:dyDescent="0.25">
      <c r="A201" s="174"/>
      <c r="B201" s="179"/>
      <c r="C201" s="179"/>
      <c r="D201" s="179"/>
      <c r="E201" s="24" t="s">
        <v>638</v>
      </c>
      <c r="F201" s="24" t="s">
        <v>639</v>
      </c>
      <c r="G201" s="15">
        <v>12823.896000000001</v>
      </c>
      <c r="H201" s="15">
        <v>12823.896000000001</v>
      </c>
      <c r="I201" s="16">
        <v>17101.216499999999</v>
      </c>
    </row>
    <row r="202" spans="1:9" x14ac:dyDescent="0.25">
      <c r="A202" s="174"/>
      <c r="B202" s="179"/>
      <c r="C202" s="179"/>
      <c r="D202" s="179"/>
      <c r="E202" s="24" t="s">
        <v>319</v>
      </c>
      <c r="F202" s="24" t="s">
        <v>320</v>
      </c>
      <c r="G202" s="15"/>
      <c r="H202" s="15"/>
      <c r="I202" s="16">
        <v>32.56</v>
      </c>
    </row>
    <row r="203" spans="1:9" x14ac:dyDescent="0.25">
      <c r="A203" s="174"/>
      <c r="B203" s="179"/>
      <c r="C203" s="179"/>
      <c r="D203" s="179"/>
      <c r="E203" s="24" t="s">
        <v>208</v>
      </c>
      <c r="F203" s="24" t="s">
        <v>209</v>
      </c>
      <c r="G203" s="15"/>
      <c r="H203" s="15"/>
      <c r="I203" s="16">
        <v>0.62294000000000005</v>
      </c>
    </row>
    <row r="204" spans="1:9" x14ac:dyDescent="0.25">
      <c r="A204" s="174"/>
      <c r="B204" s="179"/>
      <c r="C204" s="179" t="s">
        <v>644</v>
      </c>
      <c r="D204" s="179" t="s">
        <v>607</v>
      </c>
      <c r="E204" s="24" t="s">
        <v>645</v>
      </c>
      <c r="F204" s="24" t="s">
        <v>609</v>
      </c>
      <c r="G204" s="15"/>
      <c r="H204" s="15"/>
      <c r="I204" s="16"/>
    </row>
    <row r="205" spans="1:9" x14ac:dyDescent="0.25">
      <c r="A205" s="174"/>
      <c r="B205" s="179"/>
      <c r="C205" s="179"/>
      <c r="D205" s="179"/>
      <c r="E205" s="24" t="s">
        <v>646</v>
      </c>
      <c r="F205" s="24" t="s">
        <v>617</v>
      </c>
      <c r="G205" s="15"/>
      <c r="H205" s="15"/>
      <c r="I205" s="16"/>
    </row>
    <row r="206" spans="1:9" x14ac:dyDescent="0.25">
      <c r="A206" s="32" t="s">
        <v>107</v>
      </c>
      <c r="B206" s="24" t="s">
        <v>108</v>
      </c>
      <c r="C206" s="24" t="s">
        <v>172</v>
      </c>
      <c r="D206" s="24" t="s">
        <v>173</v>
      </c>
      <c r="E206" s="24" t="s">
        <v>648</v>
      </c>
      <c r="F206" s="24" t="s">
        <v>649</v>
      </c>
      <c r="G206" s="15">
        <v>179269.70699999999</v>
      </c>
      <c r="H206" s="15">
        <v>179269.70699999999</v>
      </c>
      <c r="I206" s="16">
        <v>251707.87700000001</v>
      </c>
    </row>
    <row r="207" spans="1:9" x14ac:dyDescent="0.25">
      <c r="A207" s="174" t="s">
        <v>113</v>
      </c>
      <c r="B207" s="179" t="s">
        <v>114</v>
      </c>
      <c r="C207" s="179" t="s">
        <v>248</v>
      </c>
      <c r="D207" s="179" t="s">
        <v>249</v>
      </c>
      <c r="E207" s="24" t="s">
        <v>652</v>
      </c>
      <c r="F207" s="24" t="s">
        <v>653</v>
      </c>
      <c r="G207" s="15">
        <v>2388317.37</v>
      </c>
      <c r="H207" s="15">
        <v>2388317.37</v>
      </c>
      <c r="I207" s="16">
        <v>2094807.8944099999</v>
      </c>
    </row>
    <row r="208" spans="1:9" x14ac:dyDescent="0.25">
      <c r="A208" s="174"/>
      <c r="B208" s="179"/>
      <c r="C208" s="179"/>
      <c r="D208" s="179"/>
      <c r="E208" s="24" t="s">
        <v>654</v>
      </c>
      <c r="F208" s="24" t="s">
        <v>655</v>
      </c>
      <c r="G208" s="15">
        <v>2856060.7009999999</v>
      </c>
      <c r="H208" s="15">
        <v>2856060.7009999999</v>
      </c>
      <c r="I208" s="16">
        <v>3000579.61674</v>
      </c>
    </row>
    <row r="209" spans="1:9" x14ac:dyDescent="0.25">
      <c r="A209" s="174"/>
      <c r="B209" s="179"/>
      <c r="C209" s="179"/>
      <c r="D209" s="179"/>
      <c r="E209" s="24" t="s">
        <v>656</v>
      </c>
      <c r="F209" s="24" t="s">
        <v>657</v>
      </c>
      <c r="G209" s="15">
        <v>111325.91800000001</v>
      </c>
      <c r="H209" s="15">
        <v>111325.91800000001</v>
      </c>
      <c r="I209" s="16">
        <v>136742.15161999999</v>
      </c>
    </row>
    <row r="210" spans="1:9" x14ac:dyDescent="0.25">
      <c r="A210" s="174"/>
      <c r="B210" s="179"/>
      <c r="C210" s="24" t="s">
        <v>230</v>
      </c>
      <c r="D210" s="24" t="s">
        <v>231</v>
      </c>
      <c r="E210" s="24" t="s">
        <v>658</v>
      </c>
      <c r="F210" s="24" t="s">
        <v>659</v>
      </c>
      <c r="G210" s="15">
        <v>5036669.4280000003</v>
      </c>
      <c r="H210" s="15">
        <v>5036669.4280000003</v>
      </c>
      <c r="I210" s="16">
        <v>5107537.86417</v>
      </c>
    </row>
    <row r="211" spans="1:9" x14ac:dyDescent="0.25">
      <c r="A211" s="174" t="s">
        <v>115</v>
      </c>
      <c r="B211" s="179" t="s">
        <v>116</v>
      </c>
      <c r="C211" s="179" t="s">
        <v>665</v>
      </c>
      <c r="D211" s="179" t="s">
        <v>666</v>
      </c>
      <c r="E211" s="24" t="s">
        <v>667</v>
      </c>
      <c r="F211" s="24" t="s">
        <v>668</v>
      </c>
      <c r="G211" s="15">
        <v>7000</v>
      </c>
      <c r="H211" s="15">
        <v>7000</v>
      </c>
      <c r="I211" s="16"/>
    </row>
    <row r="212" spans="1:9" x14ac:dyDescent="0.25">
      <c r="A212" s="174"/>
      <c r="B212" s="179"/>
      <c r="C212" s="179"/>
      <c r="D212" s="179"/>
      <c r="E212" s="24" t="s">
        <v>669</v>
      </c>
      <c r="F212" s="24" t="s">
        <v>670</v>
      </c>
      <c r="G212" s="15">
        <v>4000</v>
      </c>
      <c r="H212" s="15">
        <v>4000</v>
      </c>
      <c r="I212" s="16"/>
    </row>
    <row r="213" spans="1:9" x14ac:dyDescent="0.25">
      <c r="A213" s="174"/>
      <c r="B213" s="179"/>
      <c r="C213" s="179"/>
      <c r="D213" s="179"/>
      <c r="E213" s="24" t="s">
        <v>671</v>
      </c>
      <c r="F213" s="24" t="s">
        <v>672</v>
      </c>
      <c r="G213" s="15">
        <v>1200</v>
      </c>
      <c r="H213" s="15">
        <v>1200</v>
      </c>
      <c r="I213" s="16"/>
    </row>
    <row r="214" spans="1:9" x14ac:dyDescent="0.25">
      <c r="A214" s="174" t="s">
        <v>145</v>
      </c>
      <c r="B214" s="179" t="s">
        <v>146</v>
      </c>
      <c r="C214" s="179" t="s">
        <v>216</v>
      </c>
      <c r="D214" s="179" t="s">
        <v>217</v>
      </c>
      <c r="E214" s="24" t="s">
        <v>327</v>
      </c>
      <c r="F214" s="24" t="s">
        <v>328</v>
      </c>
      <c r="G214" s="15">
        <v>38500</v>
      </c>
      <c r="H214" s="15">
        <v>38500</v>
      </c>
      <c r="I214" s="16"/>
    </row>
    <row r="215" spans="1:9" x14ac:dyDescent="0.25">
      <c r="A215" s="174"/>
      <c r="B215" s="179"/>
      <c r="C215" s="179"/>
      <c r="D215" s="179"/>
      <c r="E215" s="24" t="s">
        <v>714</v>
      </c>
      <c r="F215" s="24" t="s">
        <v>367</v>
      </c>
      <c r="G215" s="15">
        <v>479558.766</v>
      </c>
      <c r="H215" s="15">
        <v>479558.766</v>
      </c>
      <c r="I215" s="16"/>
    </row>
    <row r="216" spans="1:9" x14ac:dyDescent="0.25">
      <c r="A216" s="174" t="s">
        <v>676</v>
      </c>
      <c r="B216" s="179" t="s">
        <v>677</v>
      </c>
      <c r="C216" s="179" t="s">
        <v>172</v>
      </c>
      <c r="D216" s="179" t="s">
        <v>173</v>
      </c>
      <c r="E216" s="24" t="s">
        <v>678</v>
      </c>
      <c r="F216" s="24" t="s">
        <v>679</v>
      </c>
      <c r="G216" s="15"/>
      <c r="H216" s="15"/>
      <c r="I216" s="16">
        <v>1968766.1714900001</v>
      </c>
    </row>
    <row r="217" spans="1:9" x14ac:dyDescent="0.25">
      <c r="A217" s="174"/>
      <c r="B217" s="179"/>
      <c r="C217" s="179"/>
      <c r="D217" s="179"/>
      <c r="E217" s="24" t="s">
        <v>680</v>
      </c>
      <c r="F217" s="24" t="s">
        <v>681</v>
      </c>
      <c r="G217" s="15"/>
      <c r="H217" s="15"/>
      <c r="I217" s="16">
        <v>55282.036059999999</v>
      </c>
    </row>
    <row r="218" spans="1:9" x14ac:dyDescent="0.25">
      <c r="A218" s="174"/>
      <c r="B218" s="179"/>
      <c r="C218" s="179" t="s">
        <v>194</v>
      </c>
      <c r="D218" s="179" t="s">
        <v>195</v>
      </c>
      <c r="E218" s="24" t="s">
        <v>782</v>
      </c>
      <c r="F218" s="24" t="s">
        <v>783</v>
      </c>
      <c r="G218" s="15"/>
      <c r="H218" s="15"/>
      <c r="I218" s="16">
        <v>14222.25028</v>
      </c>
    </row>
    <row r="219" spans="1:9" x14ac:dyDescent="0.25">
      <c r="A219" s="174"/>
      <c r="B219" s="179"/>
      <c r="C219" s="179"/>
      <c r="D219" s="179"/>
      <c r="E219" s="24" t="s">
        <v>784</v>
      </c>
      <c r="F219" s="24" t="s">
        <v>785</v>
      </c>
      <c r="G219" s="15"/>
      <c r="H219" s="15"/>
      <c r="I219" s="16">
        <v>22819.908439999999</v>
      </c>
    </row>
    <row r="220" spans="1:9" x14ac:dyDescent="0.25">
      <c r="A220" s="174" t="s">
        <v>121</v>
      </c>
      <c r="B220" s="179" t="s">
        <v>122</v>
      </c>
      <c r="C220" s="179" t="s">
        <v>686</v>
      </c>
      <c r="D220" s="179" t="s">
        <v>687</v>
      </c>
      <c r="E220" s="24" t="s">
        <v>688</v>
      </c>
      <c r="F220" s="24" t="s">
        <v>689</v>
      </c>
      <c r="G220" s="15">
        <v>169.15600000000001</v>
      </c>
      <c r="H220" s="15">
        <v>169.15600000000001</v>
      </c>
      <c r="I220" s="16">
        <v>1377.8849399999999</v>
      </c>
    </row>
    <row r="221" spans="1:9" x14ac:dyDescent="0.25">
      <c r="A221" s="174"/>
      <c r="B221" s="179"/>
      <c r="C221" s="179"/>
      <c r="D221" s="179"/>
      <c r="E221" s="24" t="s">
        <v>690</v>
      </c>
      <c r="F221" s="24" t="s">
        <v>691</v>
      </c>
      <c r="G221" s="15">
        <v>31.286999999999999</v>
      </c>
      <c r="H221" s="15">
        <v>31.286999999999999</v>
      </c>
      <c r="I221" s="16">
        <v>62.390009999999997</v>
      </c>
    </row>
    <row r="222" spans="1:9" x14ac:dyDescent="0.25">
      <c r="A222" s="174"/>
      <c r="B222" s="179"/>
      <c r="C222" s="179"/>
      <c r="D222" s="179"/>
      <c r="E222" s="24" t="s">
        <v>692</v>
      </c>
      <c r="F222" s="24" t="s">
        <v>693</v>
      </c>
      <c r="G222" s="15">
        <v>398.00200000000001</v>
      </c>
      <c r="H222" s="15">
        <v>398.00200000000001</v>
      </c>
      <c r="I222" s="16">
        <v>195.02634</v>
      </c>
    </row>
    <row r="223" spans="1:9" x14ac:dyDescent="0.25">
      <c r="A223" s="34" t="s">
        <v>123</v>
      </c>
      <c r="B223" s="33" t="s">
        <v>124</v>
      </c>
      <c r="C223" s="33" t="s">
        <v>302</v>
      </c>
      <c r="D223" s="33" t="s">
        <v>303</v>
      </c>
      <c r="E223" s="33" t="s">
        <v>304</v>
      </c>
      <c r="F223" s="33" t="s">
        <v>303</v>
      </c>
      <c r="G223" s="15">
        <v>55</v>
      </c>
      <c r="H223" s="15">
        <v>55</v>
      </c>
      <c r="I223" s="16"/>
    </row>
    <row r="224" spans="1:9" x14ac:dyDescent="0.25">
      <c r="A224" s="178" t="s">
        <v>125</v>
      </c>
      <c r="B224" s="178"/>
      <c r="C224" s="178"/>
      <c r="D224" s="178"/>
      <c r="E224" s="178"/>
      <c r="F224" s="178"/>
      <c r="G224" s="178"/>
      <c r="H224" s="178"/>
      <c r="I224" s="178"/>
    </row>
    <row r="230" spans="3:9" x14ac:dyDescent="0.25">
      <c r="C230" s="83" t="s">
        <v>226</v>
      </c>
      <c r="D230" s="83" t="s">
        <v>173</v>
      </c>
      <c r="E230" s="83" t="s">
        <v>227</v>
      </c>
      <c r="F230" s="83" t="s">
        <v>203</v>
      </c>
      <c r="G230" s="15"/>
      <c r="H230" s="15"/>
      <c r="I230" s="16">
        <v>15.900589999999999</v>
      </c>
    </row>
    <row r="231" spans="3:9" x14ac:dyDescent="0.25">
      <c r="C231" s="83" t="s">
        <v>228</v>
      </c>
      <c r="D231" s="83" t="s">
        <v>195</v>
      </c>
      <c r="E231" s="83" t="s">
        <v>229</v>
      </c>
      <c r="F231" s="83" t="s">
        <v>215</v>
      </c>
      <c r="G231" s="15"/>
      <c r="H231" s="15"/>
      <c r="I231" s="16">
        <v>104.02001</v>
      </c>
    </row>
    <row r="232" spans="3:9" x14ac:dyDescent="0.25">
      <c r="C232" s="83" t="s">
        <v>708</v>
      </c>
      <c r="D232" s="83" t="s">
        <v>265</v>
      </c>
      <c r="E232" s="83" t="s">
        <v>814</v>
      </c>
      <c r="F232" s="83" t="s">
        <v>807</v>
      </c>
      <c r="G232" s="15"/>
      <c r="H232" s="15"/>
      <c r="I232" s="16">
        <v>1.5216000000000001</v>
      </c>
    </row>
    <row r="233" spans="3:9" x14ac:dyDescent="0.25">
      <c r="C233" s="179" t="s">
        <v>359</v>
      </c>
      <c r="D233" s="179" t="s">
        <v>231</v>
      </c>
      <c r="E233" s="83" t="s">
        <v>815</v>
      </c>
      <c r="F233" s="83" t="s">
        <v>277</v>
      </c>
      <c r="G233" s="15"/>
      <c r="H233" s="15"/>
      <c r="I233" s="16">
        <v>1.7500000000000002E-2</v>
      </c>
    </row>
    <row r="234" spans="3:9" x14ac:dyDescent="0.25">
      <c r="C234" s="179"/>
      <c r="D234" s="179"/>
      <c r="E234" s="83" t="s">
        <v>800</v>
      </c>
      <c r="F234" s="83" t="s">
        <v>279</v>
      </c>
      <c r="G234" s="15"/>
      <c r="H234" s="15"/>
      <c r="I234" s="16">
        <v>2.9933999999999998</v>
      </c>
    </row>
    <row r="235" spans="3:9" x14ac:dyDescent="0.25">
      <c r="C235" s="179"/>
      <c r="D235" s="179"/>
      <c r="E235" s="83" t="s">
        <v>360</v>
      </c>
      <c r="F235" s="83" t="s">
        <v>281</v>
      </c>
      <c r="G235" s="15">
        <v>3.2829999999999999</v>
      </c>
      <c r="H235" s="15">
        <v>3.2829999999999999</v>
      </c>
      <c r="I235" s="16">
        <v>3.2065399999999999</v>
      </c>
    </row>
    <row r="236" spans="3:9" x14ac:dyDescent="0.25">
      <c r="C236" s="179"/>
      <c r="D236" s="179"/>
      <c r="E236" s="83" t="s">
        <v>816</v>
      </c>
      <c r="F236" s="83" t="s">
        <v>291</v>
      </c>
      <c r="G236" s="15"/>
      <c r="H236" s="15"/>
      <c r="I236" s="16">
        <v>0.34</v>
      </c>
    </row>
    <row r="237" spans="3:9" x14ac:dyDescent="0.25">
      <c r="C237" s="179"/>
      <c r="D237" s="179"/>
      <c r="E237" s="83" t="s">
        <v>711</v>
      </c>
      <c r="F237" s="83" t="s">
        <v>295</v>
      </c>
      <c r="G237" s="15">
        <v>94.096999999999994</v>
      </c>
      <c r="H237" s="15">
        <v>94.096999999999994</v>
      </c>
      <c r="I237" s="16">
        <v>1130.73612</v>
      </c>
    </row>
    <row r="238" spans="3:9" x14ac:dyDescent="0.25">
      <c r="C238" s="179"/>
      <c r="D238" s="179"/>
      <c r="E238" s="83" t="s">
        <v>361</v>
      </c>
      <c r="F238" s="83" t="s">
        <v>297</v>
      </c>
      <c r="G238" s="15">
        <v>14519.837</v>
      </c>
      <c r="H238" s="15">
        <v>14519.837</v>
      </c>
      <c r="I238" s="16">
        <v>8942.3095099999991</v>
      </c>
    </row>
    <row r="239" spans="3:9" x14ac:dyDescent="0.25">
      <c r="C239" s="83" t="s">
        <v>228</v>
      </c>
      <c r="D239" s="83" t="s">
        <v>195</v>
      </c>
      <c r="E239" s="83" t="s">
        <v>362</v>
      </c>
      <c r="F239" s="83" t="s">
        <v>209</v>
      </c>
      <c r="G239" s="15"/>
      <c r="H239" s="15"/>
      <c r="I239" s="16">
        <v>28.818940000000001</v>
      </c>
    </row>
    <row r="240" spans="3:9" x14ac:dyDescent="0.25">
      <c r="C240" s="83" t="s">
        <v>226</v>
      </c>
      <c r="D240" s="83" t="s">
        <v>173</v>
      </c>
      <c r="E240" s="83" t="s">
        <v>388</v>
      </c>
      <c r="F240" s="83" t="s">
        <v>369</v>
      </c>
      <c r="G240" s="15"/>
      <c r="H240" s="15"/>
      <c r="I240" s="16">
        <v>41.432510000000001</v>
      </c>
    </row>
    <row r="241" spans="3:9" x14ac:dyDescent="0.25">
      <c r="C241" s="83" t="s">
        <v>228</v>
      </c>
      <c r="D241" s="83" t="s">
        <v>195</v>
      </c>
      <c r="E241" s="83" t="s">
        <v>389</v>
      </c>
      <c r="F241" s="83" t="s">
        <v>379</v>
      </c>
      <c r="G241" s="15"/>
      <c r="H241" s="15"/>
      <c r="I241" s="16">
        <v>0.38118999999999997</v>
      </c>
    </row>
    <row r="242" spans="3:9" x14ac:dyDescent="0.25">
      <c r="C242" s="83" t="s">
        <v>226</v>
      </c>
      <c r="D242" s="83" t="s">
        <v>173</v>
      </c>
      <c r="E242" s="83" t="s">
        <v>602</v>
      </c>
      <c r="F242" s="83" t="s">
        <v>603</v>
      </c>
      <c r="G242" s="15">
        <v>12166600.808</v>
      </c>
      <c r="H242" s="15">
        <v>12166600.808</v>
      </c>
      <c r="I242" s="16">
        <v>10914468.756549999</v>
      </c>
    </row>
    <row r="243" spans="3:9" x14ac:dyDescent="0.25">
      <c r="C243" s="83" t="s">
        <v>228</v>
      </c>
      <c r="D243" s="83" t="s">
        <v>195</v>
      </c>
      <c r="E243" s="83" t="s">
        <v>362</v>
      </c>
      <c r="F243" s="83" t="s">
        <v>209</v>
      </c>
      <c r="G243" s="15"/>
      <c r="H243" s="15"/>
      <c r="I243" s="16">
        <v>13.26169</v>
      </c>
    </row>
    <row r="244" spans="3:9" x14ac:dyDescent="0.25">
      <c r="C244" s="179" t="s">
        <v>644</v>
      </c>
      <c r="D244" s="179" t="s">
        <v>607</v>
      </c>
      <c r="E244" s="83" t="s">
        <v>645</v>
      </c>
      <c r="F244" s="83" t="s">
        <v>609</v>
      </c>
      <c r="G244" s="15"/>
      <c r="H244" s="15"/>
      <c r="I244" s="16">
        <v>1.33</v>
      </c>
    </row>
    <row r="245" spans="3:9" x14ac:dyDescent="0.25">
      <c r="C245" s="179"/>
      <c r="D245" s="179"/>
      <c r="E245" s="83" t="s">
        <v>646</v>
      </c>
      <c r="F245" s="83" t="s">
        <v>617</v>
      </c>
      <c r="G245" s="15"/>
      <c r="H245" s="15"/>
      <c r="I245" s="16">
        <v>17.795300000000001</v>
      </c>
    </row>
  </sheetData>
  <mergeCells count="116">
    <mergeCell ref="A220:A222"/>
    <mergeCell ref="B220:B222"/>
    <mergeCell ref="C220:C222"/>
    <mergeCell ref="D220:D222"/>
    <mergeCell ref="A224:I224"/>
    <mergeCell ref="A12:B12"/>
    <mergeCell ref="C12:F12"/>
    <mergeCell ref="A214:A215"/>
    <mergeCell ref="B214:B215"/>
    <mergeCell ref="C214:C215"/>
    <mergeCell ref="D214:D215"/>
    <mergeCell ref="A216:A219"/>
    <mergeCell ref="B216:B219"/>
    <mergeCell ref="C216:C217"/>
    <mergeCell ref="D216:D217"/>
    <mergeCell ref="C218:C219"/>
    <mergeCell ref="D218:D219"/>
    <mergeCell ref="A207:A210"/>
    <mergeCell ref="B207:B210"/>
    <mergeCell ref="C207:C209"/>
    <mergeCell ref="D207:D209"/>
    <mergeCell ref="A211:A213"/>
    <mergeCell ref="B211:B213"/>
    <mergeCell ref="C211:C213"/>
    <mergeCell ref="D211:D213"/>
    <mergeCell ref="A190:A205"/>
    <mergeCell ref="B190:B205"/>
    <mergeCell ref="C190:C196"/>
    <mergeCell ref="D190:D196"/>
    <mergeCell ref="C197:C203"/>
    <mergeCell ref="D197:D203"/>
    <mergeCell ref="C204:C205"/>
    <mergeCell ref="D204:D205"/>
    <mergeCell ref="A182:A185"/>
    <mergeCell ref="B182:B185"/>
    <mergeCell ref="C182:C184"/>
    <mergeCell ref="D182:D184"/>
    <mergeCell ref="A186:A189"/>
    <mergeCell ref="B186:B189"/>
    <mergeCell ref="A174:A181"/>
    <mergeCell ref="B174:B181"/>
    <mergeCell ref="C174:C175"/>
    <mergeCell ref="D174:D175"/>
    <mergeCell ref="C176:C179"/>
    <mergeCell ref="D176:D179"/>
    <mergeCell ref="C180:C181"/>
    <mergeCell ref="D180:D181"/>
    <mergeCell ref="A109:A173"/>
    <mergeCell ref="B109:B173"/>
    <mergeCell ref="C109:C132"/>
    <mergeCell ref="D109:D132"/>
    <mergeCell ref="C133:C159"/>
    <mergeCell ref="D133:D159"/>
    <mergeCell ref="C160:C162"/>
    <mergeCell ref="D160:D162"/>
    <mergeCell ref="C163:C173"/>
    <mergeCell ref="D163:D173"/>
    <mergeCell ref="A100:A108"/>
    <mergeCell ref="B100:B108"/>
    <mergeCell ref="C100:C101"/>
    <mergeCell ref="D100:D101"/>
    <mergeCell ref="C102:C105"/>
    <mergeCell ref="D102:D105"/>
    <mergeCell ref="C107:C108"/>
    <mergeCell ref="D107:D108"/>
    <mergeCell ref="A90:A99"/>
    <mergeCell ref="B90:B99"/>
    <mergeCell ref="C90:C91"/>
    <mergeCell ref="D90:D91"/>
    <mergeCell ref="C92:C95"/>
    <mergeCell ref="D92:D95"/>
    <mergeCell ref="C96:C97"/>
    <mergeCell ref="D96:D97"/>
    <mergeCell ref="A33:A89"/>
    <mergeCell ref="B33:B89"/>
    <mergeCell ref="C33:C35"/>
    <mergeCell ref="D33:D35"/>
    <mergeCell ref="C40:C55"/>
    <mergeCell ref="D40:D55"/>
    <mergeCell ref="C56:C62"/>
    <mergeCell ref="D56:D62"/>
    <mergeCell ref="C63:C71"/>
    <mergeCell ref="D63:D71"/>
    <mergeCell ref="B19:B22"/>
    <mergeCell ref="C20:C22"/>
    <mergeCell ref="D20:D22"/>
    <mergeCell ref="C73:C76"/>
    <mergeCell ref="D73:D76"/>
    <mergeCell ref="C77:C80"/>
    <mergeCell ref="D77:D80"/>
    <mergeCell ref="C83:C88"/>
    <mergeCell ref="D83:D88"/>
    <mergeCell ref="C233:C238"/>
    <mergeCell ref="D233:D238"/>
    <mergeCell ref="C244:C245"/>
    <mergeCell ref="D244:D245"/>
    <mergeCell ref="A6:I6"/>
    <mergeCell ref="A7:I7"/>
    <mergeCell ref="A9:B11"/>
    <mergeCell ref="C9:D11"/>
    <mergeCell ref="E9:F9"/>
    <mergeCell ref="G9:I9"/>
    <mergeCell ref="E10:F11"/>
    <mergeCell ref="A23:A32"/>
    <mergeCell ref="B23:B32"/>
    <mergeCell ref="C23:C24"/>
    <mergeCell ref="D23:D24"/>
    <mergeCell ref="C25:C28"/>
    <mergeCell ref="D25:D28"/>
    <mergeCell ref="C29:C30"/>
    <mergeCell ref="D29:D30"/>
    <mergeCell ref="A13:A17"/>
    <mergeCell ref="B13:B17"/>
    <mergeCell ref="C13:C17"/>
    <mergeCell ref="D13:D17"/>
    <mergeCell ref="A19:A2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I117"/>
  <sheetViews>
    <sheetView showGridLines="0" workbookViewId="0">
      <selection activeCell="I12" sqref="H12:I12"/>
    </sheetView>
  </sheetViews>
  <sheetFormatPr defaultRowHeight="13.5" x14ac:dyDescent="0.25"/>
  <cols>
    <col min="1" max="1" width="7.42578125" style="13" customWidth="1"/>
    <col min="2" max="2" width="57.5703125" style="13" customWidth="1"/>
    <col min="3" max="3" width="3.28515625" style="13" bestFit="1" customWidth="1"/>
    <col min="4" max="4" width="27.28515625" style="13" bestFit="1" customWidth="1"/>
    <col min="5" max="9" width="19.140625" style="13" customWidth="1"/>
    <col min="10" max="16384" width="9.140625" style="13"/>
  </cols>
  <sheetData>
    <row r="1" spans="1:9" ht="20.25" x14ac:dyDescent="0.25">
      <c r="A1" s="51" t="s">
        <v>1312</v>
      </c>
    </row>
    <row r="2" spans="1:9" hidden="1" x14ac:dyDescent="0.25"/>
    <row r="3" spans="1:9" hidden="1" x14ac:dyDescent="0.25">
      <c r="A3" s="29" t="s">
        <v>0</v>
      </c>
    </row>
    <row r="4" spans="1:9" hidden="1" x14ac:dyDescent="0.25">
      <c r="A4" s="29" t="s">
        <v>1</v>
      </c>
    </row>
    <row r="5" spans="1:9" hidden="1" x14ac:dyDescent="0.25"/>
    <row r="6" spans="1:9" hidden="1" x14ac:dyDescent="0.25">
      <c r="A6" s="152" t="s">
        <v>2</v>
      </c>
      <c r="B6" s="152"/>
      <c r="C6" s="152"/>
      <c r="D6" s="152"/>
      <c r="E6" s="152"/>
      <c r="F6" s="152"/>
      <c r="G6" s="152"/>
      <c r="H6" s="152"/>
      <c r="I6" s="152"/>
    </row>
    <row r="7" spans="1:9" hidden="1" x14ac:dyDescent="0.25">
      <c r="A7" s="153" t="s">
        <v>159</v>
      </c>
      <c r="B7" s="153"/>
      <c r="C7" s="153"/>
      <c r="D7" s="153"/>
      <c r="E7" s="153"/>
      <c r="F7" s="153"/>
      <c r="G7" s="153"/>
      <c r="H7" s="153"/>
      <c r="I7" s="153"/>
    </row>
    <row r="8" spans="1:9" hidden="1" x14ac:dyDescent="0.25"/>
    <row r="9" spans="1:9" ht="14.25" x14ac:dyDescent="0.3">
      <c r="A9" s="160" t="s">
        <v>4</v>
      </c>
      <c r="B9" s="160"/>
      <c r="C9" s="160" t="s">
        <v>5</v>
      </c>
      <c r="D9" s="160"/>
      <c r="E9" s="172" t="s">
        <v>6</v>
      </c>
      <c r="F9" s="172"/>
      <c r="G9" s="172"/>
      <c r="H9" s="172"/>
      <c r="I9" s="172"/>
    </row>
    <row r="10" spans="1:9" ht="14.25" x14ac:dyDescent="0.3">
      <c r="A10" s="160"/>
      <c r="B10" s="160"/>
      <c r="C10" s="158" t="s">
        <v>7</v>
      </c>
      <c r="D10" s="158"/>
      <c r="E10" s="30" t="s">
        <v>8</v>
      </c>
      <c r="F10" s="30" t="s">
        <v>9</v>
      </c>
      <c r="G10" s="30" t="s">
        <v>10</v>
      </c>
      <c r="H10" s="30" t="s">
        <v>11</v>
      </c>
      <c r="I10" s="31" t="s">
        <v>12</v>
      </c>
    </row>
    <row r="11" spans="1:9" ht="40.5" x14ac:dyDescent="0.3">
      <c r="A11" s="160"/>
      <c r="B11" s="160"/>
      <c r="C11" s="158"/>
      <c r="D11" s="158"/>
      <c r="E11" s="30" t="s">
        <v>13</v>
      </c>
      <c r="F11" s="30" t="s">
        <v>14</v>
      </c>
      <c r="G11" s="30" t="s">
        <v>15</v>
      </c>
      <c r="H11" s="30" t="s">
        <v>16</v>
      </c>
      <c r="I11" s="31" t="s">
        <v>17</v>
      </c>
    </row>
    <row r="12" spans="1:9" x14ac:dyDescent="0.25">
      <c r="A12" s="165" t="s">
        <v>18</v>
      </c>
      <c r="B12" s="165"/>
      <c r="C12" s="173" t="s">
        <v>19</v>
      </c>
      <c r="D12" s="173"/>
      <c r="E12" s="11">
        <v>424349166.60100001</v>
      </c>
      <c r="F12" s="11">
        <v>437594011.06300002</v>
      </c>
      <c r="G12" s="11">
        <v>428543056.176673</v>
      </c>
      <c r="H12" s="11">
        <v>415741732.10157299</v>
      </c>
      <c r="I12" s="12">
        <v>12801324.0750998</v>
      </c>
    </row>
    <row r="13" spans="1:9" x14ac:dyDescent="0.25">
      <c r="A13" s="174" t="s">
        <v>20</v>
      </c>
      <c r="B13" s="175" t="s">
        <v>21</v>
      </c>
      <c r="C13" s="14" t="s">
        <v>22</v>
      </c>
      <c r="D13" s="14" t="s">
        <v>23</v>
      </c>
      <c r="E13" s="15">
        <v>127754.268</v>
      </c>
      <c r="F13" s="15">
        <v>127754.268</v>
      </c>
      <c r="G13" s="15">
        <v>101014.44445</v>
      </c>
      <c r="H13" s="15">
        <v>95349.633470000001</v>
      </c>
      <c r="I13" s="16">
        <v>5664.8109800000002</v>
      </c>
    </row>
    <row r="14" spans="1:9" x14ac:dyDescent="0.25">
      <c r="A14" s="174"/>
      <c r="B14" s="175"/>
      <c r="C14" s="14" t="s">
        <v>24</v>
      </c>
      <c r="D14" s="14" t="s">
        <v>25</v>
      </c>
      <c r="E14" s="15">
        <v>311461.76400000002</v>
      </c>
      <c r="F14" s="15">
        <v>333642.908</v>
      </c>
      <c r="G14" s="15">
        <v>332815.44679999998</v>
      </c>
      <c r="H14" s="15">
        <v>316379.1606</v>
      </c>
      <c r="I14" s="16">
        <v>16436.286199999999</v>
      </c>
    </row>
    <row r="15" spans="1:9" x14ac:dyDescent="0.25">
      <c r="A15" s="174"/>
      <c r="B15" s="175"/>
      <c r="C15" s="14" t="s">
        <v>26</v>
      </c>
      <c r="D15" s="14" t="s">
        <v>27</v>
      </c>
      <c r="E15" s="15">
        <v>27403.323</v>
      </c>
      <c r="F15" s="15">
        <v>29546.483</v>
      </c>
      <c r="G15" s="15">
        <v>29441.595840000002</v>
      </c>
      <c r="H15" s="15">
        <v>28056.178230000001</v>
      </c>
      <c r="I15" s="16">
        <v>1385.41761</v>
      </c>
    </row>
    <row r="16" spans="1:9" x14ac:dyDescent="0.25">
      <c r="A16" s="174"/>
      <c r="B16" s="175"/>
      <c r="C16" s="14" t="s">
        <v>28</v>
      </c>
      <c r="D16" s="14" t="s">
        <v>29</v>
      </c>
      <c r="E16" s="15">
        <v>75374.221999999994</v>
      </c>
      <c r="F16" s="15">
        <v>72675.368000000002</v>
      </c>
      <c r="G16" s="15">
        <v>68560.545729999998</v>
      </c>
      <c r="H16" s="15">
        <v>66632.603159999999</v>
      </c>
      <c r="I16" s="16">
        <v>1927.9425699999999</v>
      </c>
    </row>
    <row r="17" spans="1:9" x14ac:dyDescent="0.25">
      <c r="A17" s="174"/>
      <c r="B17" s="175"/>
      <c r="C17" s="14" t="s">
        <v>30</v>
      </c>
      <c r="D17" s="14" t="s">
        <v>31</v>
      </c>
      <c r="E17" s="15">
        <v>343108.79499999998</v>
      </c>
      <c r="F17" s="15">
        <v>388088.55499999999</v>
      </c>
      <c r="G17" s="15">
        <v>383522.45598155999</v>
      </c>
      <c r="H17" s="15">
        <v>338359.13191048801</v>
      </c>
      <c r="I17" s="16">
        <v>45163.324071071998</v>
      </c>
    </row>
    <row r="18" spans="1:9" x14ac:dyDescent="0.25">
      <c r="A18" s="174"/>
      <c r="B18" s="175"/>
      <c r="C18" s="14" t="s">
        <v>32</v>
      </c>
      <c r="D18" s="14" t="s">
        <v>33</v>
      </c>
      <c r="E18" s="15">
        <v>26012.218000000001</v>
      </c>
      <c r="F18" s="15">
        <v>37303.993999999999</v>
      </c>
      <c r="G18" s="15">
        <v>37002.17974</v>
      </c>
      <c r="H18" s="15">
        <v>36760.165359999999</v>
      </c>
      <c r="I18" s="16">
        <v>242.01437999999999</v>
      </c>
    </row>
    <row r="19" spans="1:9" x14ac:dyDescent="0.25">
      <c r="A19" s="174"/>
      <c r="B19" s="175"/>
      <c r="C19" s="14" t="s">
        <v>34</v>
      </c>
      <c r="D19" s="14" t="s">
        <v>35</v>
      </c>
      <c r="E19" s="15">
        <v>49076.061999999998</v>
      </c>
      <c r="F19" s="15">
        <v>63133.226000000002</v>
      </c>
      <c r="G19" s="15">
        <v>53873.2523888</v>
      </c>
      <c r="H19" s="15">
        <v>53805.907388799998</v>
      </c>
      <c r="I19" s="16">
        <v>67.344999999999999</v>
      </c>
    </row>
    <row r="20" spans="1:9" x14ac:dyDescent="0.25">
      <c r="A20" s="174"/>
      <c r="B20" s="175"/>
      <c r="C20" s="14" t="s">
        <v>36</v>
      </c>
      <c r="D20" s="14" t="s">
        <v>37</v>
      </c>
      <c r="E20" s="15">
        <v>2438.7080000000001</v>
      </c>
      <c r="F20" s="15">
        <v>997568.37</v>
      </c>
      <c r="G20" s="15">
        <v>713136.23849999998</v>
      </c>
      <c r="H20" s="15">
        <v>664659.03113999998</v>
      </c>
      <c r="I20" s="16">
        <v>48477.20736</v>
      </c>
    </row>
    <row r="21" spans="1:9" x14ac:dyDescent="0.25">
      <c r="A21" s="174"/>
      <c r="B21" s="175"/>
      <c r="C21" s="14" t="s">
        <v>38</v>
      </c>
      <c r="D21" s="14" t="s">
        <v>39</v>
      </c>
      <c r="E21" s="15">
        <v>28478803.498</v>
      </c>
      <c r="F21" s="15">
        <v>31352511.609000001</v>
      </c>
      <c r="G21" s="15">
        <v>30375015.330189999</v>
      </c>
      <c r="H21" s="15">
        <v>29801974.730409998</v>
      </c>
      <c r="I21" s="16">
        <v>573040.59978000005</v>
      </c>
    </row>
    <row r="22" spans="1:9" x14ac:dyDescent="0.25">
      <c r="A22" s="174"/>
      <c r="B22" s="175"/>
      <c r="C22" s="14" t="s">
        <v>40</v>
      </c>
      <c r="D22" s="14" t="s">
        <v>41</v>
      </c>
      <c r="E22" s="15">
        <v>301359.77500000002</v>
      </c>
      <c r="F22" s="15">
        <v>2799713.628</v>
      </c>
      <c r="G22" s="15">
        <v>2577866.31739</v>
      </c>
      <c r="H22" s="15">
        <v>1916886.3045600001</v>
      </c>
      <c r="I22" s="16">
        <v>660980.01283000002</v>
      </c>
    </row>
    <row r="23" spans="1:9" x14ac:dyDescent="0.25">
      <c r="A23" s="174"/>
      <c r="B23" s="175"/>
      <c r="C23" s="14" t="s">
        <v>42</v>
      </c>
      <c r="D23" s="14" t="s">
        <v>43</v>
      </c>
      <c r="E23" s="15">
        <v>14261.6</v>
      </c>
      <c r="F23" s="15">
        <v>17409.474999999999</v>
      </c>
      <c r="G23" s="15">
        <v>17378.44816</v>
      </c>
      <c r="H23" s="15">
        <v>15358.373320000001</v>
      </c>
      <c r="I23" s="16">
        <v>2020.07484</v>
      </c>
    </row>
    <row r="24" spans="1:9" x14ac:dyDescent="0.25">
      <c r="A24" s="174"/>
      <c r="B24" s="175"/>
      <c r="C24" s="14" t="s">
        <v>44</v>
      </c>
      <c r="D24" s="14" t="s">
        <v>45</v>
      </c>
      <c r="E24" s="15">
        <v>2099199.0090000001</v>
      </c>
      <c r="F24" s="15">
        <v>2086138.791</v>
      </c>
      <c r="G24" s="15">
        <v>1909322.14169</v>
      </c>
      <c r="H24" s="15">
        <v>1868605.34353</v>
      </c>
      <c r="I24" s="16">
        <v>40716.798159999998</v>
      </c>
    </row>
    <row r="25" spans="1:9" x14ac:dyDescent="0.25">
      <c r="A25" s="174"/>
      <c r="B25" s="175"/>
      <c r="C25" s="14" t="s">
        <v>9</v>
      </c>
      <c r="D25" s="14" t="s">
        <v>46</v>
      </c>
      <c r="E25" s="15">
        <v>7326</v>
      </c>
      <c r="F25" s="15">
        <v>7326.6859999999997</v>
      </c>
      <c r="G25" s="15">
        <v>6684.9572099999996</v>
      </c>
      <c r="H25" s="15">
        <v>4776.1715100000001</v>
      </c>
      <c r="I25" s="16">
        <v>1908.7856999999999</v>
      </c>
    </row>
    <row r="26" spans="1:9" x14ac:dyDescent="0.25">
      <c r="A26" s="174"/>
      <c r="B26" s="175"/>
      <c r="C26" s="14" t="s">
        <v>47</v>
      </c>
      <c r="D26" s="14" t="s">
        <v>48</v>
      </c>
      <c r="E26" s="15">
        <v>108693.98699999999</v>
      </c>
      <c r="F26" s="15">
        <v>114750.692</v>
      </c>
      <c r="G26" s="15">
        <v>94171.125079999998</v>
      </c>
      <c r="H26" s="15">
        <v>27306.245309999998</v>
      </c>
      <c r="I26" s="16">
        <v>66864.87977</v>
      </c>
    </row>
    <row r="27" spans="1:9" x14ac:dyDescent="0.25">
      <c r="A27" s="174"/>
      <c r="B27" s="175"/>
      <c r="C27" s="14" t="s">
        <v>49</v>
      </c>
      <c r="D27" s="14" t="s">
        <v>50</v>
      </c>
      <c r="E27" s="15">
        <v>6078.48</v>
      </c>
      <c r="F27" s="15">
        <v>7137.357</v>
      </c>
      <c r="G27" s="15">
        <v>6962.4551000000001</v>
      </c>
      <c r="H27" s="15">
        <v>6962.4551000000001</v>
      </c>
      <c r="I27" s="16"/>
    </row>
    <row r="28" spans="1:9" x14ac:dyDescent="0.25">
      <c r="A28" s="174"/>
      <c r="B28" s="175"/>
      <c r="C28" s="14" t="s">
        <v>51</v>
      </c>
      <c r="D28" s="14" t="s">
        <v>52</v>
      </c>
      <c r="E28" s="15">
        <v>2191668.8679999998</v>
      </c>
      <c r="F28" s="15">
        <v>3110585.3220000002</v>
      </c>
      <c r="G28" s="15">
        <v>3018865.7713799998</v>
      </c>
      <c r="H28" s="15">
        <v>844978.09495000006</v>
      </c>
      <c r="I28" s="16">
        <v>2173887.67643</v>
      </c>
    </row>
    <row r="29" spans="1:9" x14ac:dyDescent="0.25">
      <c r="A29" s="174"/>
      <c r="B29" s="175"/>
      <c r="C29" s="14" t="s">
        <v>53</v>
      </c>
      <c r="D29" s="14" t="s">
        <v>54</v>
      </c>
      <c r="E29" s="15">
        <v>100915.30899999999</v>
      </c>
      <c r="F29" s="15">
        <v>84222.255999999994</v>
      </c>
      <c r="G29" s="15">
        <v>83205.161229999998</v>
      </c>
      <c r="H29" s="15">
        <v>14762.278560000001</v>
      </c>
      <c r="I29" s="16">
        <v>68442.882670000006</v>
      </c>
    </row>
    <row r="30" spans="1:9" x14ac:dyDescent="0.25">
      <c r="A30" s="174"/>
      <c r="B30" s="175"/>
      <c r="C30" s="14" t="s">
        <v>55</v>
      </c>
      <c r="D30" s="14" t="s">
        <v>56</v>
      </c>
      <c r="E30" s="15">
        <v>18661.233</v>
      </c>
      <c r="F30" s="15">
        <v>19917.527999999998</v>
      </c>
      <c r="G30" s="15">
        <v>19399.84462</v>
      </c>
      <c r="H30" s="15">
        <v>19073.22063</v>
      </c>
      <c r="I30" s="16">
        <v>326.62398999999999</v>
      </c>
    </row>
    <row r="31" spans="1:9" x14ac:dyDescent="0.25">
      <c r="A31" s="174"/>
      <c r="B31" s="175"/>
      <c r="C31" s="14" t="s">
        <v>57</v>
      </c>
      <c r="D31" s="14" t="s">
        <v>58</v>
      </c>
      <c r="E31" s="15">
        <v>68862.201000000001</v>
      </c>
      <c r="F31" s="15">
        <v>79484.925000000003</v>
      </c>
      <c r="G31" s="15">
        <v>79252.785239999997</v>
      </c>
      <c r="H31" s="15">
        <v>75662.022039999996</v>
      </c>
      <c r="I31" s="16">
        <v>3590.7631999999999</v>
      </c>
    </row>
    <row r="32" spans="1:9" x14ac:dyDescent="0.25">
      <c r="A32" s="174"/>
      <c r="B32" s="175"/>
      <c r="C32" s="14" t="s">
        <v>59</v>
      </c>
      <c r="D32" s="14" t="s">
        <v>60</v>
      </c>
      <c r="E32" s="15">
        <v>19030.666000000001</v>
      </c>
      <c r="F32" s="15">
        <v>19044.057000000001</v>
      </c>
      <c r="G32" s="15">
        <v>19030.666000000001</v>
      </c>
      <c r="H32" s="15">
        <v>18877.630280000001</v>
      </c>
      <c r="I32" s="16">
        <v>153.03572</v>
      </c>
    </row>
    <row r="33" spans="1:9" x14ac:dyDescent="0.25">
      <c r="A33" s="174"/>
      <c r="B33" s="175"/>
      <c r="C33" s="14" t="s">
        <v>61</v>
      </c>
      <c r="D33" s="14" t="s">
        <v>62</v>
      </c>
      <c r="E33" s="15">
        <v>8214.3379999999997</v>
      </c>
      <c r="F33" s="15">
        <v>9203.9680000000008</v>
      </c>
      <c r="G33" s="15">
        <v>9060.8434300000008</v>
      </c>
      <c r="H33" s="15">
        <v>8190.9228499999999</v>
      </c>
      <c r="I33" s="16">
        <v>869.92057999999997</v>
      </c>
    </row>
    <row r="34" spans="1:9" x14ac:dyDescent="0.25">
      <c r="A34" s="174"/>
      <c r="B34" s="175"/>
      <c r="C34" s="14" t="s">
        <v>10</v>
      </c>
      <c r="D34" s="14" t="s">
        <v>63</v>
      </c>
      <c r="E34" s="15">
        <v>343.62700000000001</v>
      </c>
      <c r="F34" s="15">
        <v>424.93200000000002</v>
      </c>
      <c r="G34" s="15">
        <v>417.3297</v>
      </c>
      <c r="H34" s="15">
        <v>417.3297</v>
      </c>
      <c r="I34" s="16"/>
    </row>
    <row r="35" spans="1:9" x14ac:dyDescent="0.25">
      <c r="A35" s="174"/>
      <c r="B35" s="175"/>
      <c r="C35" s="14" t="s">
        <v>64</v>
      </c>
      <c r="D35" s="14" t="s">
        <v>65</v>
      </c>
      <c r="E35" s="15"/>
      <c r="F35" s="15">
        <v>27.06</v>
      </c>
      <c r="G35" s="15"/>
      <c r="H35" s="15"/>
      <c r="I35" s="16"/>
    </row>
    <row r="36" spans="1:9" x14ac:dyDescent="0.25">
      <c r="A36" s="174"/>
      <c r="B36" s="175"/>
      <c r="C36" s="14" t="s">
        <v>11</v>
      </c>
      <c r="D36" s="14" t="s">
        <v>66</v>
      </c>
      <c r="E36" s="15">
        <v>1644.1569999999999</v>
      </c>
      <c r="F36" s="15">
        <v>2423.3449999999998</v>
      </c>
      <c r="G36" s="15">
        <v>2386.0720000000001</v>
      </c>
      <c r="H36" s="15">
        <v>2292.2568700000002</v>
      </c>
      <c r="I36" s="16">
        <v>93.815129999999996</v>
      </c>
    </row>
    <row r="37" spans="1:9" x14ac:dyDescent="0.25">
      <c r="A37" s="174"/>
      <c r="B37" s="175"/>
      <c r="C37" s="14" t="s">
        <v>67</v>
      </c>
      <c r="D37" s="14" t="s">
        <v>68</v>
      </c>
      <c r="E37" s="15">
        <v>31430.445</v>
      </c>
      <c r="F37" s="15">
        <v>34182.512999999999</v>
      </c>
      <c r="G37" s="15">
        <v>32962.704310000001</v>
      </c>
      <c r="H37" s="15">
        <v>24852.10327</v>
      </c>
      <c r="I37" s="16">
        <v>8110.6010399999996</v>
      </c>
    </row>
    <row r="38" spans="1:9" x14ac:dyDescent="0.25">
      <c r="A38" s="174"/>
      <c r="B38" s="175"/>
      <c r="C38" s="14" t="s">
        <v>12</v>
      </c>
      <c r="D38" s="14" t="s">
        <v>69</v>
      </c>
      <c r="E38" s="15">
        <v>252</v>
      </c>
      <c r="F38" s="15">
        <v>255.13499999999999</v>
      </c>
      <c r="G38" s="15">
        <v>252</v>
      </c>
      <c r="H38" s="15">
        <v>204.57032000000001</v>
      </c>
      <c r="I38" s="16">
        <v>47.429679999999998</v>
      </c>
    </row>
    <row r="39" spans="1:9" x14ac:dyDescent="0.25">
      <c r="A39" s="174"/>
      <c r="B39" s="175"/>
      <c r="C39" s="14" t="s">
        <v>70</v>
      </c>
      <c r="D39" s="14" t="s">
        <v>71</v>
      </c>
      <c r="E39" s="15">
        <v>1329223.7590000001</v>
      </c>
      <c r="F39" s="15">
        <v>1622290.8370000001</v>
      </c>
      <c r="G39" s="15">
        <v>1612963.2976599999</v>
      </c>
      <c r="H39" s="15">
        <v>1546808.8730599999</v>
      </c>
      <c r="I39" s="16">
        <v>66154.424599999998</v>
      </c>
    </row>
    <row r="40" spans="1:9" x14ac:dyDescent="0.25">
      <c r="A40" s="32" t="s">
        <v>44</v>
      </c>
      <c r="B40" s="14" t="s">
        <v>74</v>
      </c>
      <c r="C40" s="14" t="s">
        <v>44</v>
      </c>
      <c r="D40" s="14" t="s">
        <v>45</v>
      </c>
      <c r="E40" s="15">
        <v>1270958.852</v>
      </c>
      <c r="F40" s="15">
        <v>1595445.476</v>
      </c>
      <c r="G40" s="15">
        <v>1523565.1427500001</v>
      </c>
      <c r="H40" s="15">
        <v>1485650.8204600001</v>
      </c>
      <c r="I40" s="16">
        <v>37914.322289999996</v>
      </c>
    </row>
    <row r="41" spans="1:9" x14ac:dyDescent="0.25">
      <c r="A41" s="174" t="s">
        <v>53</v>
      </c>
      <c r="B41" s="175" t="s">
        <v>75</v>
      </c>
      <c r="C41" s="14" t="s">
        <v>38</v>
      </c>
      <c r="D41" s="14" t="s">
        <v>39</v>
      </c>
      <c r="E41" s="15">
        <v>107765.056</v>
      </c>
      <c r="F41" s="15">
        <v>107765.056</v>
      </c>
      <c r="G41" s="15">
        <v>107620.94332000001</v>
      </c>
      <c r="H41" s="15">
        <v>93792.8223</v>
      </c>
      <c r="I41" s="16">
        <v>13828.12102</v>
      </c>
    </row>
    <row r="42" spans="1:9" x14ac:dyDescent="0.25">
      <c r="A42" s="174"/>
      <c r="B42" s="175"/>
      <c r="C42" s="14" t="s">
        <v>40</v>
      </c>
      <c r="D42" s="14" t="s">
        <v>41</v>
      </c>
      <c r="E42" s="15">
        <v>5323.5</v>
      </c>
      <c r="F42" s="15">
        <v>9516.3639999999996</v>
      </c>
      <c r="G42" s="15">
        <v>0</v>
      </c>
      <c r="H42" s="15"/>
      <c r="I42" s="16"/>
    </row>
    <row r="43" spans="1:9" x14ac:dyDescent="0.25">
      <c r="A43" s="174"/>
      <c r="B43" s="175"/>
      <c r="C43" s="14" t="s">
        <v>44</v>
      </c>
      <c r="D43" s="14" t="s">
        <v>45</v>
      </c>
      <c r="E43" s="15">
        <v>710749.82900000003</v>
      </c>
      <c r="F43" s="15">
        <v>710749.82900000003</v>
      </c>
      <c r="G43" s="15">
        <v>707672.94406999997</v>
      </c>
      <c r="H43" s="15">
        <v>704429.38309000002</v>
      </c>
      <c r="I43" s="16">
        <v>3243.5609800000002</v>
      </c>
    </row>
    <row r="44" spans="1:9" x14ac:dyDescent="0.25">
      <c r="A44" s="174"/>
      <c r="B44" s="175"/>
      <c r="C44" s="14" t="s">
        <v>47</v>
      </c>
      <c r="D44" s="14" t="s">
        <v>48</v>
      </c>
      <c r="E44" s="15">
        <v>17.890999999999998</v>
      </c>
      <c r="F44" s="15">
        <v>17.890999999999998</v>
      </c>
      <c r="G44" s="15"/>
      <c r="H44" s="15"/>
      <c r="I44" s="16"/>
    </row>
    <row r="45" spans="1:9" x14ac:dyDescent="0.25">
      <c r="A45" s="174"/>
      <c r="B45" s="175"/>
      <c r="C45" s="14" t="s">
        <v>81</v>
      </c>
      <c r="D45" s="14" t="s">
        <v>82</v>
      </c>
      <c r="E45" s="15">
        <v>7050.3270000000002</v>
      </c>
      <c r="F45" s="15">
        <v>7050.3270000000002</v>
      </c>
      <c r="G45" s="15"/>
      <c r="H45" s="15"/>
      <c r="I45" s="16"/>
    </row>
    <row r="46" spans="1:9" x14ac:dyDescent="0.25">
      <c r="A46" s="32" t="s">
        <v>10</v>
      </c>
      <c r="B46" s="14" t="s">
        <v>76</v>
      </c>
      <c r="C46" s="14" t="s">
        <v>38</v>
      </c>
      <c r="D46" s="14" t="s">
        <v>39</v>
      </c>
      <c r="E46" s="15">
        <v>1198194.1950000001</v>
      </c>
      <c r="F46" s="15">
        <v>1198194.1950000001</v>
      </c>
      <c r="G46" s="15">
        <v>1198194.1950000001</v>
      </c>
      <c r="H46" s="15">
        <v>1198194.1950000001</v>
      </c>
      <c r="I46" s="16"/>
    </row>
    <row r="47" spans="1:9" x14ac:dyDescent="0.25">
      <c r="A47" s="174" t="s">
        <v>128</v>
      </c>
      <c r="B47" s="175" t="s">
        <v>129</v>
      </c>
      <c r="C47" s="14" t="s">
        <v>38</v>
      </c>
      <c r="D47" s="14" t="s">
        <v>39</v>
      </c>
      <c r="E47" s="15">
        <v>2016</v>
      </c>
      <c r="F47" s="15">
        <v>2016</v>
      </c>
      <c r="G47" s="15">
        <v>2016</v>
      </c>
      <c r="H47" s="15">
        <v>2016</v>
      </c>
      <c r="I47" s="16"/>
    </row>
    <row r="48" spans="1:9" x14ac:dyDescent="0.25">
      <c r="A48" s="174"/>
      <c r="B48" s="175"/>
      <c r="C48" s="14" t="s">
        <v>67</v>
      </c>
      <c r="D48" s="14" t="s">
        <v>68</v>
      </c>
      <c r="E48" s="15">
        <v>960</v>
      </c>
      <c r="F48" s="15">
        <v>960</v>
      </c>
      <c r="G48" s="15">
        <v>775.82628999999997</v>
      </c>
      <c r="H48" s="15">
        <v>687.93835999999999</v>
      </c>
      <c r="I48" s="16">
        <v>87.887929999999997</v>
      </c>
    </row>
    <row r="49" spans="1:9" x14ac:dyDescent="0.25">
      <c r="A49" s="32" t="s">
        <v>77</v>
      </c>
      <c r="B49" s="14" t="s">
        <v>78</v>
      </c>
      <c r="C49" s="14" t="s">
        <v>28</v>
      </c>
      <c r="D49" s="14" t="s">
        <v>29</v>
      </c>
      <c r="E49" s="15">
        <v>13680</v>
      </c>
      <c r="F49" s="15">
        <v>13680</v>
      </c>
      <c r="G49" s="15">
        <v>13680</v>
      </c>
      <c r="H49" s="15">
        <v>13566.77823</v>
      </c>
      <c r="I49" s="16">
        <v>113.22177000000001</v>
      </c>
    </row>
    <row r="50" spans="1:9" x14ac:dyDescent="0.25">
      <c r="A50" s="174" t="s">
        <v>79</v>
      </c>
      <c r="B50" s="175" t="s">
        <v>80</v>
      </c>
      <c r="C50" s="14" t="s">
        <v>36</v>
      </c>
      <c r="D50" s="14" t="s">
        <v>37</v>
      </c>
      <c r="E50" s="15">
        <v>14846.041999999999</v>
      </c>
      <c r="F50" s="15">
        <v>18450.042000000001</v>
      </c>
      <c r="G50" s="15">
        <v>18450.042000000001</v>
      </c>
      <c r="H50" s="15">
        <v>18450.042000000001</v>
      </c>
      <c r="I50" s="16"/>
    </row>
    <row r="51" spans="1:9" x14ac:dyDescent="0.25">
      <c r="A51" s="174"/>
      <c r="B51" s="175"/>
      <c r="C51" s="14" t="s">
        <v>81</v>
      </c>
      <c r="D51" s="14" t="s">
        <v>82</v>
      </c>
      <c r="E51" s="15">
        <v>777.82500000000005</v>
      </c>
      <c r="F51" s="15">
        <v>777.82500000000005</v>
      </c>
      <c r="G51" s="15"/>
      <c r="H51" s="15"/>
      <c r="I51" s="16"/>
    </row>
    <row r="52" spans="1:9" x14ac:dyDescent="0.25">
      <c r="A52" s="174" t="s">
        <v>83</v>
      </c>
      <c r="B52" s="175" t="s">
        <v>84</v>
      </c>
      <c r="C52" s="14" t="s">
        <v>42</v>
      </c>
      <c r="D52" s="14" t="s">
        <v>43</v>
      </c>
      <c r="E52" s="15">
        <v>16226592.376</v>
      </c>
      <c r="F52" s="15">
        <v>14781261.304</v>
      </c>
      <c r="G52" s="15">
        <v>14388081.24377</v>
      </c>
      <c r="H52" s="15">
        <v>14388081.24377</v>
      </c>
      <c r="I52" s="16"/>
    </row>
    <row r="53" spans="1:9" x14ac:dyDescent="0.25">
      <c r="A53" s="174"/>
      <c r="B53" s="175"/>
      <c r="C53" s="14" t="s">
        <v>81</v>
      </c>
      <c r="D53" s="14" t="s">
        <v>82</v>
      </c>
      <c r="E53" s="15"/>
      <c r="F53" s="15">
        <v>1468292.0719999999</v>
      </c>
      <c r="G53" s="15"/>
      <c r="H53" s="15"/>
      <c r="I53" s="16"/>
    </row>
    <row r="54" spans="1:9" x14ac:dyDescent="0.25">
      <c r="A54" s="32" t="s">
        <v>132</v>
      </c>
      <c r="B54" s="14" t="s">
        <v>133</v>
      </c>
      <c r="C54" s="14" t="s">
        <v>61</v>
      </c>
      <c r="D54" s="14" t="s">
        <v>62</v>
      </c>
      <c r="E54" s="15">
        <v>774.82500000000005</v>
      </c>
      <c r="F54" s="15">
        <v>874.82500000000005</v>
      </c>
      <c r="G54" s="15">
        <v>874.82500000000005</v>
      </c>
      <c r="H54" s="15">
        <v>874.28750000000002</v>
      </c>
      <c r="I54" s="16">
        <v>0.53749999999999998</v>
      </c>
    </row>
    <row r="55" spans="1:9" x14ac:dyDescent="0.25">
      <c r="A55" s="32" t="s">
        <v>160</v>
      </c>
      <c r="B55" s="14" t="s">
        <v>161</v>
      </c>
      <c r="C55" s="14" t="s">
        <v>36</v>
      </c>
      <c r="D55" s="14" t="s">
        <v>37</v>
      </c>
      <c r="E55" s="15">
        <v>0</v>
      </c>
      <c r="F55" s="15">
        <v>1235</v>
      </c>
      <c r="G55" s="15">
        <v>1235</v>
      </c>
      <c r="H55" s="15">
        <v>1235</v>
      </c>
      <c r="I55" s="16"/>
    </row>
    <row r="56" spans="1:9" x14ac:dyDescent="0.25">
      <c r="A56" s="174" t="s">
        <v>91</v>
      </c>
      <c r="B56" s="175" t="s">
        <v>92</v>
      </c>
      <c r="C56" s="14" t="s">
        <v>38</v>
      </c>
      <c r="D56" s="14" t="s">
        <v>39</v>
      </c>
      <c r="E56" s="15">
        <v>6812.51</v>
      </c>
      <c r="F56" s="15">
        <v>7636.402</v>
      </c>
      <c r="G56" s="15">
        <v>114.32577000000001</v>
      </c>
      <c r="H56" s="15"/>
      <c r="I56" s="16">
        <v>114.32577000000001</v>
      </c>
    </row>
    <row r="57" spans="1:9" x14ac:dyDescent="0.25">
      <c r="A57" s="174"/>
      <c r="B57" s="175"/>
      <c r="C57" s="14" t="s">
        <v>40</v>
      </c>
      <c r="D57" s="14" t="s">
        <v>41</v>
      </c>
      <c r="E57" s="15">
        <v>109091.474</v>
      </c>
      <c r="F57" s="15">
        <v>109091.474</v>
      </c>
      <c r="G57" s="15">
        <v>6319.0258299999996</v>
      </c>
      <c r="H57" s="15">
        <v>2647.9483300000002</v>
      </c>
      <c r="I57" s="16">
        <v>3671.0774999999999</v>
      </c>
    </row>
    <row r="58" spans="1:9" x14ac:dyDescent="0.25">
      <c r="A58" s="174"/>
      <c r="B58" s="175"/>
      <c r="C58" s="14" t="s">
        <v>51</v>
      </c>
      <c r="D58" s="14" t="s">
        <v>52</v>
      </c>
      <c r="E58" s="15">
        <v>12543.615</v>
      </c>
      <c r="F58" s="15">
        <v>1269.723</v>
      </c>
      <c r="G58" s="15">
        <v>95.692250000000001</v>
      </c>
      <c r="H58" s="15">
        <v>95.692250000000001</v>
      </c>
      <c r="I58" s="16"/>
    </row>
    <row r="59" spans="1:9" x14ac:dyDescent="0.25">
      <c r="A59" s="32" t="s">
        <v>150</v>
      </c>
      <c r="B59" s="14" t="s">
        <v>151</v>
      </c>
      <c r="C59" s="14" t="s">
        <v>44</v>
      </c>
      <c r="D59" s="14" t="s">
        <v>45</v>
      </c>
      <c r="E59" s="15">
        <v>490.65800000000002</v>
      </c>
      <c r="F59" s="15">
        <v>490.65800000000002</v>
      </c>
      <c r="G59" s="15">
        <v>246.37844999999999</v>
      </c>
      <c r="H59" s="15">
        <v>246.37844999999999</v>
      </c>
      <c r="I59" s="16"/>
    </row>
    <row r="60" spans="1:9" x14ac:dyDescent="0.25">
      <c r="A60" s="174" t="s">
        <v>93</v>
      </c>
      <c r="B60" s="175" t="s">
        <v>94</v>
      </c>
      <c r="C60" s="14" t="s">
        <v>22</v>
      </c>
      <c r="D60" s="14" t="s">
        <v>23</v>
      </c>
      <c r="E60" s="15">
        <v>3231</v>
      </c>
      <c r="F60" s="15">
        <v>3231</v>
      </c>
      <c r="G60" s="15">
        <v>2930.9984899999999</v>
      </c>
      <c r="H60" s="15">
        <v>1712.80549</v>
      </c>
      <c r="I60" s="16">
        <v>1218.193</v>
      </c>
    </row>
    <row r="61" spans="1:9" x14ac:dyDescent="0.25">
      <c r="A61" s="174"/>
      <c r="B61" s="175"/>
      <c r="C61" s="14" t="s">
        <v>28</v>
      </c>
      <c r="D61" s="14" t="s">
        <v>29</v>
      </c>
      <c r="E61" s="15">
        <v>49268.83</v>
      </c>
      <c r="F61" s="15">
        <v>63670.478000000003</v>
      </c>
      <c r="G61" s="15">
        <v>63670.478000000003</v>
      </c>
      <c r="H61" s="15">
        <v>63631.00937</v>
      </c>
      <c r="I61" s="16">
        <v>39.468629999999997</v>
      </c>
    </row>
    <row r="62" spans="1:9" x14ac:dyDescent="0.25">
      <c r="A62" s="174"/>
      <c r="B62" s="175"/>
      <c r="C62" s="14" t="s">
        <v>30</v>
      </c>
      <c r="D62" s="14" t="s">
        <v>31</v>
      </c>
      <c r="E62" s="15">
        <v>846565.054</v>
      </c>
      <c r="F62" s="15">
        <v>922860.799</v>
      </c>
      <c r="G62" s="15">
        <v>919614.39768662001</v>
      </c>
      <c r="H62" s="15">
        <v>868151.53090786003</v>
      </c>
      <c r="I62" s="16">
        <v>51462.866778759999</v>
      </c>
    </row>
    <row r="63" spans="1:9" x14ac:dyDescent="0.25">
      <c r="A63" s="174"/>
      <c r="B63" s="175"/>
      <c r="C63" s="14" t="s">
        <v>32</v>
      </c>
      <c r="D63" s="14" t="s">
        <v>33</v>
      </c>
      <c r="E63" s="15"/>
      <c r="F63" s="15">
        <v>8.4760000000000009</v>
      </c>
      <c r="G63" s="15"/>
      <c r="H63" s="15"/>
      <c r="I63" s="16"/>
    </row>
    <row r="64" spans="1:9" x14ac:dyDescent="0.25">
      <c r="A64" s="174"/>
      <c r="B64" s="175"/>
      <c r="C64" s="14" t="s">
        <v>36</v>
      </c>
      <c r="D64" s="14" t="s">
        <v>37</v>
      </c>
      <c r="E64" s="15">
        <v>24631.952000000001</v>
      </c>
      <c r="F64" s="15">
        <v>120.556</v>
      </c>
      <c r="G64" s="15">
        <v>33.799999999999997</v>
      </c>
      <c r="H64" s="15">
        <v>33.799999999999997</v>
      </c>
      <c r="I64" s="16"/>
    </row>
    <row r="65" spans="1:9" x14ac:dyDescent="0.25">
      <c r="A65" s="174"/>
      <c r="B65" s="175"/>
      <c r="C65" s="14" t="s">
        <v>38</v>
      </c>
      <c r="D65" s="14" t="s">
        <v>39</v>
      </c>
      <c r="E65" s="15">
        <v>809655.78399999999</v>
      </c>
      <c r="F65" s="15">
        <v>914654.78399999999</v>
      </c>
      <c r="G65" s="15">
        <v>877384.41192999994</v>
      </c>
      <c r="H65" s="15">
        <v>877285.68677000003</v>
      </c>
      <c r="I65" s="16">
        <v>98.725160000000002</v>
      </c>
    </row>
    <row r="66" spans="1:9" x14ac:dyDescent="0.25">
      <c r="A66" s="174"/>
      <c r="B66" s="175"/>
      <c r="C66" s="14" t="s">
        <v>40</v>
      </c>
      <c r="D66" s="14" t="s">
        <v>41</v>
      </c>
      <c r="E66" s="15">
        <v>2592457.8930000002</v>
      </c>
      <c r="F66" s="15">
        <v>2424516.702</v>
      </c>
      <c r="G66" s="15">
        <v>2421825.6076199999</v>
      </c>
      <c r="H66" s="15">
        <v>2345209.1209200001</v>
      </c>
      <c r="I66" s="16">
        <v>76616.486699999994</v>
      </c>
    </row>
    <row r="67" spans="1:9" x14ac:dyDescent="0.25">
      <c r="A67" s="174"/>
      <c r="B67" s="175"/>
      <c r="C67" s="14" t="s">
        <v>42</v>
      </c>
      <c r="D67" s="14" t="s">
        <v>43</v>
      </c>
      <c r="E67" s="15">
        <v>299068.60200000001</v>
      </c>
      <c r="F67" s="15">
        <v>299068.60200000001</v>
      </c>
      <c r="G67" s="15">
        <v>226908.97073</v>
      </c>
      <c r="H67" s="15">
        <v>226908.97073</v>
      </c>
      <c r="I67" s="16"/>
    </row>
    <row r="68" spans="1:9" x14ac:dyDescent="0.25">
      <c r="A68" s="174"/>
      <c r="B68" s="175"/>
      <c r="C68" s="14" t="s">
        <v>44</v>
      </c>
      <c r="D68" s="14" t="s">
        <v>45</v>
      </c>
      <c r="E68" s="15">
        <v>127912.417</v>
      </c>
      <c r="F68" s="15">
        <v>135527.97700000001</v>
      </c>
      <c r="G68" s="15">
        <v>55533.634480000001</v>
      </c>
      <c r="H68" s="15">
        <v>44338.319389999997</v>
      </c>
      <c r="I68" s="16">
        <v>11195.31509</v>
      </c>
    </row>
    <row r="69" spans="1:9" x14ac:dyDescent="0.25">
      <c r="A69" s="174"/>
      <c r="B69" s="175"/>
      <c r="C69" s="14" t="s">
        <v>49</v>
      </c>
      <c r="D69" s="14" t="s">
        <v>50</v>
      </c>
      <c r="E69" s="15">
        <v>3945.5309999999999</v>
      </c>
      <c r="F69" s="15">
        <v>3945.5309999999999</v>
      </c>
      <c r="G69" s="15">
        <v>2283.11213</v>
      </c>
      <c r="H69" s="15">
        <v>2117.7283299999999</v>
      </c>
      <c r="I69" s="16">
        <v>165.38380000000001</v>
      </c>
    </row>
    <row r="70" spans="1:9" x14ac:dyDescent="0.25">
      <c r="A70" s="174"/>
      <c r="B70" s="175"/>
      <c r="C70" s="14" t="s">
        <v>55</v>
      </c>
      <c r="D70" s="14" t="s">
        <v>56</v>
      </c>
      <c r="E70" s="15">
        <v>4903.92</v>
      </c>
      <c r="F70" s="15">
        <v>4903.92</v>
      </c>
      <c r="G70" s="15">
        <v>4903.92</v>
      </c>
      <c r="H70" s="15">
        <v>3204.0307400000002</v>
      </c>
      <c r="I70" s="16">
        <v>1699.8892599999999</v>
      </c>
    </row>
    <row r="71" spans="1:9" x14ac:dyDescent="0.25">
      <c r="A71" s="174"/>
      <c r="B71" s="175"/>
      <c r="C71" s="14" t="s">
        <v>57</v>
      </c>
      <c r="D71" s="14" t="s">
        <v>58</v>
      </c>
      <c r="E71" s="15">
        <v>4937.9489999999996</v>
      </c>
      <c r="F71" s="15">
        <v>4937.9489999999996</v>
      </c>
      <c r="G71" s="15">
        <v>4934.4127200000003</v>
      </c>
      <c r="H71" s="15">
        <v>4924.9146799999999</v>
      </c>
      <c r="I71" s="16">
        <v>9.4980399999999996</v>
      </c>
    </row>
    <row r="72" spans="1:9" x14ac:dyDescent="0.25">
      <c r="A72" s="174"/>
      <c r="B72" s="175"/>
      <c r="C72" s="14" t="s">
        <v>61</v>
      </c>
      <c r="D72" s="14" t="s">
        <v>62</v>
      </c>
      <c r="E72" s="15">
        <v>1524</v>
      </c>
      <c r="F72" s="15">
        <v>1544</v>
      </c>
      <c r="G72" s="15">
        <v>1544</v>
      </c>
      <c r="H72" s="15">
        <v>1417.7729999999999</v>
      </c>
      <c r="I72" s="16">
        <v>126.227</v>
      </c>
    </row>
    <row r="73" spans="1:9" x14ac:dyDescent="0.25">
      <c r="A73" s="174"/>
      <c r="B73" s="175"/>
      <c r="C73" s="14" t="s">
        <v>11</v>
      </c>
      <c r="D73" s="14" t="s">
        <v>66</v>
      </c>
      <c r="E73" s="15">
        <v>512.39300000000003</v>
      </c>
      <c r="F73" s="15">
        <v>512.39300000000003</v>
      </c>
      <c r="G73" s="15">
        <v>512.39300000000003</v>
      </c>
      <c r="H73" s="15">
        <v>500.25231000000002</v>
      </c>
      <c r="I73" s="16">
        <v>12.140689999999999</v>
      </c>
    </row>
    <row r="74" spans="1:9" x14ac:dyDescent="0.25">
      <c r="A74" s="174" t="s">
        <v>95</v>
      </c>
      <c r="B74" s="175" t="s">
        <v>96</v>
      </c>
      <c r="C74" s="14" t="s">
        <v>36</v>
      </c>
      <c r="D74" s="14" t="s">
        <v>37</v>
      </c>
      <c r="E74" s="15">
        <v>2709643.8480000002</v>
      </c>
      <c r="F74" s="15">
        <v>3238401</v>
      </c>
      <c r="G74" s="15">
        <v>3077834.7156775198</v>
      </c>
      <c r="H74" s="15">
        <v>2990101.4055375201</v>
      </c>
      <c r="I74" s="16">
        <v>87733.310140000001</v>
      </c>
    </row>
    <row r="75" spans="1:9" x14ac:dyDescent="0.25">
      <c r="A75" s="174"/>
      <c r="B75" s="175"/>
      <c r="C75" s="14" t="s">
        <v>38</v>
      </c>
      <c r="D75" s="14" t="s">
        <v>39</v>
      </c>
      <c r="E75" s="15">
        <v>4545530.4189999998</v>
      </c>
      <c r="F75" s="15">
        <v>5626866.2369999997</v>
      </c>
      <c r="G75" s="15">
        <v>5491238.5253625903</v>
      </c>
      <c r="H75" s="15">
        <v>5273495.2774325898</v>
      </c>
      <c r="I75" s="16">
        <v>217743.24793000001</v>
      </c>
    </row>
    <row r="76" spans="1:9" x14ac:dyDescent="0.25">
      <c r="A76" s="174"/>
      <c r="B76" s="175"/>
      <c r="C76" s="14" t="s">
        <v>40</v>
      </c>
      <c r="D76" s="14" t="s">
        <v>41</v>
      </c>
      <c r="E76" s="15">
        <v>30775893.067000002</v>
      </c>
      <c r="F76" s="15">
        <v>32104752.774999999</v>
      </c>
      <c r="G76" s="15">
        <v>31093733.7161052</v>
      </c>
      <c r="H76" s="15">
        <v>24854202.738635201</v>
      </c>
      <c r="I76" s="16">
        <v>6239530.9774700003</v>
      </c>
    </row>
    <row r="77" spans="1:9" x14ac:dyDescent="0.25">
      <c r="A77" s="174"/>
      <c r="B77" s="175"/>
      <c r="C77" s="14" t="s">
        <v>42</v>
      </c>
      <c r="D77" s="14" t="s">
        <v>43</v>
      </c>
      <c r="E77" s="15">
        <v>37505.877999999997</v>
      </c>
      <c r="F77" s="15">
        <v>30076.892</v>
      </c>
      <c r="G77" s="15">
        <v>15493.205970000001</v>
      </c>
      <c r="H77" s="15">
        <v>288.03915999999998</v>
      </c>
      <c r="I77" s="16">
        <v>15205.166810000001</v>
      </c>
    </row>
    <row r="78" spans="1:9" x14ac:dyDescent="0.25">
      <c r="A78" s="174" t="s">
        <v>97</v>
      </c>
      <c r="B78" s="175" t="s">
        <v>98</v>
      </c>
      <c r="C78" s="14" t="s">
        <v>36</v>
      </c>
      <c r="D78" s="14" t="s">
        <v>37</v>
      </c>
      <c r="E78" s="15">
        <v>29838099.978</v>
      </c>
      <c r="F78" s="15">
        <v>29863483.725000001</v>
      </c>
      <c r="G78" s="15">
        <v>29319698.211070001</v>
      </c>
      <c r="H78" s="15">
        <v>29243328.609469999</v>
      </c>
      <c r="I78" s="16">
        <v>76369.601599999995</v>
      </c>
    </row>
    <row r="79" spans="1:9" x14ac:dyDescent="0.25">
      <c r="A79" s="174"/>
      <c r="B79" s="175"/>
      <c r="C79" s="14" t="s">
        <v>38</v>
      </c>
      <c r="D79" s="14" t="s">
        <v>39</v>
      </c>
      <c r="E79" s="15">
        <v>49355373.259999998</v>
      </c>
      <c r="F79" s="15">
        <v>49549056.388999999</v>
      </c>
      <c r="G79" s="15">
        <v>49393162.5722</v>
      </c>
      <c r="H79" s="15">
        <v>49325224.73968</v>
      </c>
      <c r="I79" s="16">
        <v>67937.832519999996</v>
      </c>
    </row>
    <row r="80" spans="1:9" x14ac:dyDescent="0.25">
      <c r="A80" s="174"/>
      <c r="B80" s="175"/>
      <c r="C80" s="14" t="s">
        <v>40</v>
      </c>
      <c r="D80" s="14" t="s">
        <v>41</v>
      </c>
      <c r="E80" s="15">
        <v>20233227.546</v>
      </c>
      <c r="F80" s="15">
        <v>20524000.441</v>
      </c>
      <c r="G80" s="15">
        <v>20520373.07559</v>
      </c>
      <c r="H80" s="15">
        <v>20126021.514880002</v>
      </c>
      <c r="I80" s="16">
        <v>394351.56070999999</v>
      </c>
    </row>
    <row r="81" spans="1:9" x14ac:dyDescent="0.25">
      <c r="A81" s="174"/>
      <c r="B81" s="175"/>
      <c r="C81" s="14" t="s">
        <v>70</v>
      </c>
      <c r="D81" s="14" t="s">
        <v>71</v>
      </c>
      <c r="E81" s="15">
        <v>6967544.5999999996</v>
      </c>
      <c r="F81" s="15">
        <v>6943615.6919999998</v>
      </c>
      <c r="G81" s="15">
        <v>6932808.6746899998</v>
      </c>
      <c r="H81" s="15">
        <v>6838139.4424599996</v>
      </c>
      <c r="I81" s="16">
        <v>94669.232229999994</v>
      </c>
    </row>
    <row r="82" spans="1:9" x14ac:dyDescent="0.25">
      <c r="A82" s="32" t="s">
        <v>99</v>
      </c>
      <c r="B82" s="14" t="s">
        <v>100</v>
      </c>
      <c r="C82" s="14" t="s">
        <v>38</v>
      </c>
      <c r="D82" s="14" t="s">
        <v>39</v>
      </c>
      <c r="E82" s="15">
        <v>187757043.23100001</v>
      </c>
      <c r="F82" s="15">
        <v>185146469.572</v>
      </c>
      <c r="G82" s="15">
        <v>183380186.68608999</v>
      </c>
      <c r="H82" s="15">
        <v>183380172.46724999</v>
      </c>
      <c r="I82" s="16">
        <v>14.21884</v>
      </c>
    </row>
    <row r="83" spans="1:9" x14ac:dyDescent="0.25">
      <c r="A83" s="174" t="s">
        <v>155</v>
      </c>
      <c r="B83" s="175" t="s">
        <v>156</v>
      </c>
      <c r="C83" s="14" t="s">
        <v>38</v>
      </c>
      <c r="D83" s="14" t="s">
        <v>39</v>
      </c>
      <c r="E83" s="15">
        <v>0</v>
      </c>
      <c r="F83" s="15">
        <v>17092</v>
      </c>
      <c r="G83" s="15">
        <v>17092</v>
      </c>
      <c r="H83" s="15">
        <v>17092</v>
      </c>
      <c r="I83" s="16"/>
    </row>
    <row r="84" spans="1:9" x14ac:dyDescent="0.25">
      <c r="A84" s="174"/>
      <c r="B84" s="175"/>
      <c r="C84" s="14" t="s">
        <v>40</v>
      </c>
      <c r="D84" s="14" t="s">
        <v>41</v>
      </c>
      <c r="E84" s="15">
        <v>0</v>
      </c>
      <c r="F84" s="15">
        <v>987528</v>
      </c>
      <c r="G84" s="15">
        <v>945270.44356000004</v>
      </c>
      <c r="H84" s="15">
        <v>1655.06313</v>
      </c>
      <c r="I84" s="16">
        <v>943615.38043000002</v>
      </c>
    </row>
    <row r="85" spans="1:9" x14ac:dyDescent="0.25">
      <c r="A85" s="32" t="s">
        <v>101</v>
      </c>
      <c r="B85" s="14" t="s">
        <v>102</v>
      </c>
      <c r="C85" s="14" t="s">
        <v>38</v>
      </c>
      <c r="D85" s="14" t="s">
        <v>39</v>
      </c>
      <c r="E85" s="15">
        <v>8140102.2980000004</v>
      </c>
      <c r="F85" s="15">
        <v>8105602.2980000004</v>
      </c>
      <c r="G85" s="15">
        <v>8073015.7210900001</v>
      </c>
      <c r="H85" s="15">
        <v>8055140.4710999997</v>
      </c>
      <c r="I85" s="16">
        <v>17875.24999</v>
      </c>
    </row>
    <row r="86" spans="1:9" x14ac:dyDescent="0.25">
      <c r="A86" s="32" t="s">
        <v>103</v>
      </c>
      <c r="B86" s="14" t="s">
        <v>104</v>
      </c>
      <c r="C86" s="14" t="s">
        <v>38</v>
      </c>
      <c r="D86" s="14" t="s">
        <v>39</v>
      </c>
      <c r="E86" s="15">
        <v>12166600.808</v>
      </c>
      <c r="F86" s="15">
        <v>11962272.808</v>
      </c>
      <c r="G86" s="15">
        <v>11837183.47342</v>
      </c>
      <c r="H86" s="15">
        <v>11834300.91738</v>
      </c>
      <c r="I86" s="16">
        <v>2882.5560399999999</v>
      </c>
    </row>
    <row r="87" spans="1:9" x14ac:dyDescent="0.25">
      <c r="A87" s="174" t="s">
        <v>105</v>
      </c>
      <c r="B87" s="175" t="s">
        <v>106</v>
      </c>
      <c r="C87" s="14" t="s">
        <v>28</v>
      </c>
      <c r="D87" s="14" t="s">
        <v>29</v>
      </c>
      <c r="E87" s="15">
        <v>356.4</v>
      </c>
      <c r="F87" s="15">
        <v>356.4</v>
      </c>
      <c r="G87" s="15">
        <v>356.4</v>
      </c>
      <c r="H87" s="15">
        <v>356.4</v>
      </c>
      <c r="I87" s="16"/>
    </row>
    <row r="88" spans="1:9" x14ac:dyDescent="0.25">
      <c r="A88" s="174"/>
      <c r="B88" s="175"/>
      <c r="C88" s="14" t="s">
        <v>32</v>
      </c>
      <c r="D88" s="14" t="s">
        <v>33</v>
      </c>
      <c r="E88" s="15">
        <v>84.760999999999996</v>
      </c>
      <c r="F88" s="15">
        <v>191.524</v>
      </c>
      <c r="G88" s="15">
        <v>62.477760000000004</v>
      </c>
      <c r="H88" s="15">
        <v>62.477760000000004</v>
      </c>
      <c r="I88" s="16"/>
    </row>
    <row r="89" spans="1:9" x14ac:dyDescent="0.25">
      <c r="A89" s="174"/>
      <c r="B89" s="175"/>
      <c r="C89" s="14" t="s">
        <v>38</v>
      </c>
      <c r="D89" s="14" t="s">
        <v>39</v>
      </c>
      <c r="E89" s="15">
        <v>69312.959000000003</v>
      </c>
      <c r="F89" s="15">
        <v>77424.959000000003</v>
      </c>
      <c r="G89" s="15">
        <v>76777.372730000003</v>
      </c>
      <c r="H89" s="15">
        <v>76697.372719999999</v>
      </c>
      <c r="I89" s="16">
        <v>80.000010000000003</v>
      </c>
    </row>
    <row r="90" spans="1:9" x14ac:dyDescent="0.25">
      <c r="A90" s="174"/>
      <c r="B90" s="175"/>
      <c r="C90" s="14" t="s">
        <v>40</v>
      </c>
      <c r="D90" s="14" t="s">
        <v>41</v>
      </c>
      <c r="E90" s="15">
        <v>352168.53100000002</v>
      </c>
      <c r="F90" s="15">
        <v>352168.53100000002</v>
      </c>
      <c r="G90" s="15">
        <v>336848.50318027998</v>
      </c>
      <c r="H90" s="15">
        <v>272359.54724028002</v>
      </c>
      <c r="I90" s="16">
        <v>64488.95594</v>
      </c>
    </row>
    <row r="91" spans="1:9" x14ac:dyDescent="0.25">
      <c r="A91" s="174"/>
      <c r="B91" s="175"/>
      <c r="C91" s="14" t="s">
        <v>42</v>
      </c>
      <c r="D91" s="14" t="s">
        <v>43</v>
      </c>
      <c r="E91" s="15">
        <v>18293.767</v>
      </c>
      <c r="F91" s="15">
        <v>18293.767</v>
      </c>
      <c r="G91" s="15">
        <v>11895.660970000001</v>
      </c>
      <c r="H91" s="15">
        <v>10633.56097</v>
      </c>
      <c r="I91" s="16">
        <v>1262.0999999999999</v>
      </c>
    </row>
    <row r="92" spans="1:9" x14ac:dyDescent="0.25">
      <c r="A92" s="174"/>
      <c r="B92" s="175"/>
      <c r="C92" s="14" t="s">
        <v>61</v>
      </c>
      <c r="D92" s="14" t="s">
        <v>62</v>
      </c>
      <c r="E92" s="15">
        <v>477.28800000000001</v>
      </c>
      <c r="F92" s="15">
        <v>477.28800000000001</v>
      </c>
      <c r="G92" s="15">
        <v>477.28800000000001</v>
      </c>
      <c r="H92" s="15">
        <v>477.28800000000001</v>
      </c>
      <c r="I92" s="16"/>
    </row>
    <row r="93" spans="1:9" x14ac:dyDescent="0.25">
      <c r="A93" s="174"/>
      <c r="B93" s="175"/>
      <c r="C93" s="14" t="s">
        <v>64</v>
      </c>
      <c r="D93" s="14" t="s">
        <v>65</v>
      </c>
      <c r="E93" s="15">
        <v>34174.800000000003</v>
      </c>
      <c r="F93" s="15">
        <v>34174.800000000003</v>
      </c>
      <c r="G93" s="15">
        <v>29364.201779999999</v>
      </c>
      <c r="H93" s="15">
        <v>29364.201779999999</v>
      </c>
      <c r="I93" s="16"/>
    </row>
    <row r="94" spans="1:9" x14ac:dyDescent="0.25">
      <c r="A94" s="174"/>
      <c r="B94" s="175"/>
      <c r="C94" s="14" t="s">
        <v>11</v>
      </c>
      <c r="D94" s="14" t="s">
        <v>66</v>
      </c>
      <c r="E94" s="15">
        <v>1028.8019999999999</v>
      </c>
      <c r="F94" s="15">
        <v>1028.8019999999999</v>
      </c>
      <c r="G94" s="15">
        <v>771.56736000000001</v>
      </c>
      <c r="H94" s="15">
        <v>731.46519999999998</v>
      </c>
      <c r="I94" s="16">
        <v>40.102159999999998</v>
      </c>
    </row>
    <row r="95" spans="1:9" x14ac:dyDescent="0.25">
      <c r="A95" s="32" t="s">
        <v>107</v>
      </c>
      <c r="B95" s="14" t="s">
        <v>108</v>
      </c>
      <c r="C95" s="14" t="s">
        <v>42</v>
      </c>
      <c r="D95" s="14" t="s">
        <v>43</v>
      </c>
      <c r="E95" s="15">
        <v>179269.70699999999</v>
      </c>
      <c r="F95" s="15">
        <v>178069.70699999999</v>
      </c>
      <c r="G95" s="15">
        <v>113583.22781</v>
      </c>
      <c r="H95" s="15">
        <v>62060.224800000004</v>
      </c>
      <c r="I95" s="16">
        <v>51523.00301</v>
      </c>
    </row>
    <row r="96" spans="1:9" x14ac:dyDescent="0.25">
      <c r="A96" s="32" t="s">
        <v>111</v>
      </c>
      <c r="B96" s="14" t="s">
        <v>112</v>
      </c>
      <c r="C96" s="14" t="s">
        <v>36</v>
      </c>
      <c r="D96" s="14" t="s">
        <v>37</v>
      </c>
      <c r="E96" s="15">
        <v>0</v>
      </c>
      <c r="F96" s="15">
        <v>67534</v>
      </c>
      <c r="G96" s="15">
        <v>67528.844360000003</v>
      </c>
      <c r="H96" s="15">
        <v>65872.221860000005</v>
      </c>
      <c r="I96" s="16">
        <v>1656.6224999999999</v>
      </c>
    </row>
    <row r="97" spans="1:9" x14ac:dyDescent="0.25">
      <c r="A97" s="174" t="s">
        <v>113</v>
      </c>
      <c r="B97" s="175" t="s">
        <v>114</v>
      </c>
      <c r="C97" s="14" t="s">
        <v>28</v>
      </c>
      <c r="D97" s="14" t="s">
        <v>29</v>
      </c>
      <c r="E97" s="15">
        <v>848</v>
      </c>
      <c r="F97" s="15">
        <v>848</v>
      </c>
      <c r="G97" s="15">
        <v>570</v>
      </c>
      <c r="H97" s="15">
        <v>489.83499999999998</v>
      </c>
      <c r="I97" s="16">
        <v>80.165000000000006</v>
      </c>
    </row>
    <row r="98" spans="1:9" x14ac:dyDescent="0.25">
      <c r="A98" s="174"/>
      <c r="B98" s="175"/>
      <c r="C98" s="14" t="s">
        <v>30</v>
      </c>
      <c r="D98" s="14" t="s">
        <v>31</v>
      </c>
      <c r="E98" s="15">
        <v>26.541</v>
      </c>
      <c r="F98" s="15">
        <v>200.541</v>
      </c>
      <c r="G98" s="15">
        <v>173.49</v>
      </c>
      <c r="H98" s="15">
        <v>173.49</v>
      </c>
      <c r="I98" s="16"/>
    </row>
    <row r="99" spans="1:9" x14ac:dyDescent="0.25">
      <c r="A99" s="174"/>
      <c r="B99" s="175"/>
      <c r="C99" s="14" t="s">
        <v>36</v>
      </c>
      <c r="D99" s="14" t="s">
        <v>37</v>
      </c>
      <c r="E99" s="15">
        <v>29602.387999999999</v>
      </c>
      <c r="F99" s="15">
        <v>80673.929000000004</v>
      </c>
      <c r="G99" s="15">
        <v>80669.373819999993</v>
      </c>
      <c r="H99" s="15">
        <v>80668.136289999995</v>
      </c>
      <c r="I99" s="16">
        <v>1.23753</v>
      </c>
    </row>
    <row r="100" spans="1:9" x14ac:dyDescent="0.25">
      <c r="A100" s="174"/>
      <c r="B100" s="175"/>
      <c r="C100" s="14" t="s">
        <v>38</v>
      </c>
      <c r="D100" s="14" t="s">
        <v>39</v>
      </c>
      <c r="E100" s="15">
        <v>392798.33100000001</v>
      </c>
      <c r="F100" s="15">
        <v>431505.33100000001</v>
      </c>
      <c r="G100" s="15">
        <v>250253.91993999999</v>
      </c>
      <c r="H100" s="15">
        <v>250253.91993999999</v>
      </c>
      <c r="I100" s="16"/>
    </row>
    <row r="101" spans="1:9" x14ac:dyDescent="0.25">
      <c r="A101" s="174"/>
      <c r="B101" s="175"/>
      <c r="C101" s="14" t="s">
        <v>40</v>
      </c>
      <c r="D101" s="14" t="s">
        <v>41</v>
      </c>
      <c r="E101" s="15">
        <v>11480.041999999999</v>
      </c>
      <c r="F101" s="15">
        <v>11480.041999999999</v>
      </c>
      <c r="G101" s="15">
        <v>10837.11426</v>
      </c>
      <c r="H101" s="15">
        <v>6008.3152899999995</v>
      </c>
      <c r="I101" s="16">
        <v>4828.7989699999998</v>
      </c>
    </row>
    <row r="102" spans="1:9" x14ac:dyDescent="0.25">
      <c r="A102" s="174"/>
      <c r="B102" s="175"/>
      <c r="C102" s="14" t="s">
        <v>42</v>
      </c>
      <c r="D102" s="14" t="s">
        <v>43</v>
      </c>
      <c r="E102" s="15">
        <v>8489504.7359999996</v>
      </c>
      <c r="F102" s="15">
        <v>13553048.810000001</v>
      </c>
      <c r="G102" s="15">
        <v>12945042.630340001</v>
      </c>
      <c r="H102" s="15">
        <v>12501464.328539999</v>
      </c>
      <c r="I102" s="16">
        <v>443578.30180000002</v>
      </c>
    </row>
    <row r="103" spans="1:9" x14ac:dyDescent="0.25">
      <c r="A103" s="174"/>
      <c r="B103" s="175"/>
      <c r="C103" s="14" t="s">
        <v>44</v>
      </c>
      <c r="D103" s="14" t="s">
        <v>45</v>
      </c>
      <c r="E103" s="15">
        <v>695.84799999999996</v>
      </c>
      <c r="F103" s="15">
        <v>695.84799999999996</v>
      </c>
      <c r="G103" s="15">
        <v>231.21271999999999</v>
      </c>
      <c r="H103" s="15">
        <v>231.21271999999999</v>
      </c>
      <c r="I103" s="16"/>
    </row>
    <row r="104" spans="1:9" x14ac:dyDescent="0.25">
      <c r="A104" s="174"/>
      <c r="B104" s="175"/>
      <c r="C104" s="14" t="s">
        <v>47</v>
      </c>
      <c r="D104" s="14" t="s">
        <v>48</v>
      </c>
      <c r="E104" s="15">
        <v>4661.8879999999999</v>
      </c>
      <c r="F104" s="15">
        <v>4661.8879999999999</v>
      </c>
      <c r="G104" s="15">
        <v>3949.4851100000001</v>
      </c>
      <c r="H104" s="15">
        <v>489.67399999999998</v>
      </c>
      <c r="I104" s="16">
        <v>3459.8111100000001</v>
      </c>
    </row>
    <row r="105" spans="1:9" x14ac:dyDescent="0.25">
      <c r="A105" s="174"/>
      <c r="B105" s="175"/>
      <c r="C105" s="14" t="s">
        <v>57</v>
      </c>
      <c r="D105" s="14" t="s">
        <v>58</v>
      </c>
      <c r="E105" s="15">
        <v>2693.9839999999999</v>
      </c>
      <c r="F105" s="15">
        <v>2693.9839999999999</v>
      </c>
      <c r="G105" s="15">
        <v>2692.17607</v>
      </c>
      <c r="H105" s="15">
        <v>2692.17607</v>
      </c>
      <c r="I105" s="16"/>
    </row>
    <row r="106" spans="1:9" x14ac:dyDescent="0.25">
      <c r="A106" s="174"/>
      <c r="B106" s="175"/>
      <c r="C106" s="14" t="s">
        <v>81</v>
      </c>
      <c r="D106" s="14" t="s">
        <v>82</v>
      </c>
      <c r="E106" s="15">
        <v>1468292.0719999999</v>
      </c>
      <c r="F106" s="15">
        <v>0</v>
      </c>
      <c r="G106" s="15"/>
      <c r="H106" s="15"/>
      <c r="I106" s="16"/>
    </row>
    <row r="107" spans="1:9" x14ac:dyDescent="0.25">
      <c r="A107" s="32" t="s">
        <v>115</v>
      </c>
      <c r="B107" s="14" t="s">
        <v>116</v>
      </c>
      <c r="C107" s="14" t="s">
        <v>44</v>
      </c>
      <c r="D107" s="14" t="s">
        <v>45</v>
      </c>
      <c r="E107" s="15">
        <v>12200</v>
      </c>
      <c r="F107" s="15">
        <v>21595.005000000001</v>
      </c>
      <c r="G107" s="15">
        <v>14472.728300000001</v>
      </c>
      <c r="H107" s="15">
        <v>9795.0732700000008</v>
      </c>
      <c r="I107" s="16">
        <v>4677.6550299999999</v>
      </c>
    </row>
    <row r="108" spans="1:9" x14ac:dyDescent="0.25">
      <c r="A108" s="174" t="s">
        <v>145</v>
      </c>
      <c r="B108" s="175" t="s">
        <v>146</v>
      </c>
      <c r="C108" s="14" t="s">
        <v>36</v>
      </c>
      <c r="D108" s="14" t="s">
        <v>37</v>
      </c>
      <c r="E108" s="15">
        <v>63844.343999999997</v>
      </c>
      <c r="F108" s="15">
        <v>60223.343999999997</v>
      </c>
      <c r="G108" s="15">
        <v>55967.372519999997</v>
      </c>
      <c r="H108" s="15">
        <v>51139.749000000003</v>
      </c>
      <c r="I108" s="16">
        <v>4827.6235200000001</v>
      </c>
    </row>
    <row r="109" spans="1:9" x14ac:dyDescent="0.25">
      <c r="A109" s="174"/>
      <c r="B109" s="175"/>
      <c r="C109" s="14" t="s">
        <v>40</v>
      </c>
      <c r="D109" s="14" t="s">
        <v>41</v>
      </c>
      <c r="E109" s="15">
        <v>358846.21600000001</v>
      </c>
      <c r="F109" s="15">
        <v>236014.51199999999</v>
      </c>
      <c r="G109" s="15">
        <v>235899.65908000001</v>
      </c>
      <c r="H109" s="15">
        <v>208167.90289</v>
      </c>
      <c r="I109" s="16">
        <v>27731.75619</v>
      </c>
    </row>
    <row r="110" spans="1:9" x14ac:dyDescent="0.25">
      <c r="A110" s="174"/>
      <c r="B110" s="175"/>
      <c r="C110" s="14" t="s">
        <v>42</v>
      </c>
      <c r="D110" s="14" t="s">
        <v>43</v>
      </c>
      <c r="E110" s="15">
        <v>43041.046999999999</v>
      </c>
      <c r="F110" s="15">
        <v>43041.046999999999</v>
      </c>
      <c r="G110" s="15">
        <v>40874.317819999997</v>
      </c>
      <c r="H110" s="15">
        <v>17065.91891</v>
      </c>
      <c r="I110" s="16">
        <v>23808.39891</v>
      </c>
    </row>
    <row r="111" spans="1:9" x14ac:dyDescent="0.25">
      <c r="A111" s="174"/>
      <c r="B111" s="175"/>
      <c r="C111" s="14" t="s">
        <v>44</v>
      </c>
      <c r="D111" s="14" t="s">
        <v>45</v>
      </c>
      <c r="E111" s="15">
        <v>4.8000000000000001E-2</v>
      </c>
      <c r="F111" s="15">
        <v>4.8000000000000001E-2</v>
      </c>
      <c r="G111" s="15"/>
      <c r="H111" s="15"/>
      <c r="I111" s="16"/>
    </row>
    <row r="112" spans="1:9" x14ac:dyDescent="0.25">
      <c r="A112" s="174"/>
      <c r="B112" s="175"/>
      <c r="C112" s="14" t="s">
        <v>47</v>
      </c>
      <c r="D112" s="14" t="s">
        <v>48</v>
      </c>
      <c r="E112" s="15">
        <v>771.25</v>
      </c>
      <c r="F112" s="15">
        <v>4691.9030000000002</v>
      </c>
      <c r="G112" s="15">
        <v>1335</v>
      </c>
      <c r="H112" s="15">
        <v>28.068079999999998</v>
      </c>
      <c r="I112" s="16">
        <v>1306.93192</v>
      </c>
    </row>
    <row r="113" spans="1:9" x14ac:dyDescent="0.25">
      <c r="A113" s="174"/>
      <c r="B113" s="175"/>
      <c r="C113" s="14" t="s">
        <v>81</v>
      </c>
      <c r="D113" s="14" t="s">
        <v>82</v>
      </c>
      <c r="E113" s="15">
        <v>51555.860999999997</v>
      </c>
      <c r="F113" s="15">
        <v>51555.860999999997</v>
      </c>
      <c r="G113" s="15"/>
      <c r="H113" s="15"/>
      <c r="I113" s="16"/>
    </row>
    <row r="114" spans="1:9" x14ac:dyDescent="0.25">
      <c r="A114" s="32" t="s">
        <v>121</v>
      </c>
      <c r="B114" s="14" t="s">
        <v>122</v>
      </c>
      <c r="C114" s="14" t="s">
        <v>36</v>
      </c>
      <c r="D114" s="14" t="s">
        <v>37</v>
      </c>
      <c r="E114" s="15">
        <v>598.44500000000005</v>
      </c>
      <c r="F114" s="15">
        <v>987.44500000000005</v>
      </c>
      <c r="G114" s="15">
        <v>987.44500000000005</v>
      </c>
      <c r="H114" s="15">
        <v>598.44500000000005</v>
      </c>
      <c r="I114" s="16">
        <v>389</v>
      </c>
    </row>
    <row r="115" spans="1:9" x14ac:dyDescent="0.25">
      <c r="A115" s="176" t="s">
        <v>123</v>
      </c>
      <c r="B115" s="177" t="s">
        <v>124</v>
      </c>
      <c r="C115" s="14" t="s">
        <v>40</v>
      </c>
      <c r="D115" s="14" t="s">
        <v>41</v>
      </c>
      <c r="E115" s="15">
        <v>55</v>
      </c>
      <c r="F115" s="15">
        <v>55</v>
      </c>
      <c r="G115" s="15"/>
      <c r="H115" s="15"/>
      <c r="I115" s="16"/>
    </row>
    <row r="116" spans="1:9" x14ac:dyDescent="0.25">
      <c r="A116" s="176"/>
      <c r="B116" s="177"/>
      <c r="C116" s="33" t="s">
        <v>47</v>
      </c>
      <c r="D116" s="33" t="s">
        <v>48</v>
      </c>
      <c r="E116" s="15">
        <v>30060</v>
      </c>
      <c r="F116" s="15">
        <v>30060</v>
      </c>
      <c r="G116" s="15">
        <v>28758.555810000002</v>
      </c>
      <c r="H116" s="15">
        <v>7293.2002199999997</v>
      </c>
      <c r="I116" s="16">
        <v>21465.355589999999</v>
      </c>
    </row>
    <row r="117" spans="1:9" x14ac:dyDescent="0.25">
      <c r="A117" s="178" t="s">
        <v>125</v>
      </c>
      <c r="B117" s="178"/>
      <c r="C117" s="178"/>
      <c r="D117" s="178"/>
      <c r="E117" s="178"/>
      <c r="F117" s="178"/>
      <c r="G117" s="178"/>
      <c r="H117" s="178"/>
      <c r="I117" s="178"/>
    </row>
  </sheetData>
  <mergeCells count="37">
    <mergeCell ref="A117:I117"/>
    <mergeCell ref="A97:A106"/>
    <mergeCell ref="B97:B106"/>
    <mergeCell ref="A108:A113"/>
    <mergeCell ref="B108:B113"/>
    <mergeCell ref="A115:A116"/>
    <mergeCell ref="B115:B116"/>
    <mergeCell ref="A78:A81"/>
    <mergeCell ref="B78:B81"/>
    <mergeCell ref="A83:A84"/>
    <mergeCell ref="B83:B84"/>
    <mergeCell ref="A87:A94"/>
    <mergeCell ref="B87:B94"/>
    <mergeCell ref="A56:A58"/>
    <mergeCell ref="B56:B58"/>
    <mergeCell ref="A60:A73"/>
    <mergeCell ref="B60:B73"/>
    <mergeCell ref="A74:A77"/>
    <mergeCell ref="B74:B77"/>
    <mergeCell ref="A47:A48"/>
    <mergeCell ref="B47:B48"/>
    <mergeCell ref="A50:A51"/>
    <mergeCell ref="B50:B51"/>
    <mergeCell ref="A52:A53"/>
    <mergeCell ref="B52:B53"/>
    <mergeCell ref="A12:B12"/>
    <mergeCell ref="C12:D12"/>
    <mergeCell ref="A13:A39"/>
    <mergeCell ref="B13:B39"/>
    <mergeCell ref="A41:A45"/>
    <mergeCell ref="B41:B45"/>
    <mergeCell ref="A6:I6"/>
    <mergeCell ref="A7:I7"/>
    <mergeCell ref="A9:B11"/>
    <mergeCell ref="C9:D9"/>
    <mergeCell ref="E9:I9"/>
    <mergeCell ref="C10:D1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D39"/>
  <sheetViews>
    <sheetView workbookViewId="0">
      <selection activeCell="D3" sqref="D3"/>
    </sheetView>
  </sheetViews>
  <sheetFormatPr defaultRowHeight="15" x14ac:dyDescent="0.25"/>
  <cols>
    <col min="1" max="1" width="21.7109375" style="60" customWidth="1"/>
    <col min="2" max="2" width="69.42578125" style="60" customWidth="1"/>
    <col min="3" max="4" width="33.85546875" style="60" customWidth="1"/>
    <col min="5" max="16384" width="9.140625" style="54"/>
  </cols>
  <sheetData>
    <row r="1" spans="1:4" x14ac:dyDescent="0.25">
      <c r="A1" s="53"/>
      <c r="B1" s="53"/>
      <c r="C1" s="132">
        <v>2016</v>
      </c>
      <c r="D1" s="133"/>
    </row>
    <row r="2" spans="1:4" x14ac:dyDescent="0.25">
      <c r="A2" s="53" t="s">
        <v>1314</v>
      </c>
      <c r="B2" s="53" t="s">
        <v>1315</v>
      </c>
      <c r="C2" s="55" t="s">
        <v>1316</v>
      </c>
      <c r="D2" s="55" t="s">
        <v>1317</v>
      </c>
    </row>
    <row r="3" spans="1:4" x14ac:dyDescent="0.25">
      <c r="A3" s="56"/>
      <c r="B3" s="56"/>
      <c r="C3" s="57">
        <f>SUM(C4:C39)</f>
        <v>111336441.57599999</v>
      </c>
      <c r="D3" s="57">
        <f>SUM(D4:D39)</f>
        <v>91964061.493579999</v>
      </c>
    </row>
    <row r="4" spans="1:4" x14ac:dyDescent="0.25">
      <c r="A4" s="58" t="s">
        <v>1245</v>
      </c>
      <c r="B4" s="58" t="s">
        <v>1246</v>
      </c>
      <c r="C4" s="59"/>
      <c r="D4" s="59">
        <v>223179.39241999999</v>
      </c>
    </row>
    <row r="5" spans="1:4" x14ac:dyDescent="0.25">
      <c r="A5" s="58" t="s">
        <v>1249</v>
      </c>
      <c r="B5" s="58" t="s">
        <v>1250</v>
      </c>
      <c r="C5" s="59"/>
      <c r="D5" s="59">
        <v>3105.8070699999998</v>
      </c>
    </row>
    <row r="6" spans="1:4" x14ac:dyDescent="0.25">
      <c r="A6" s="58" t="s">
        <v>1162</v>
      </c>
      <c r="B6" s="58" t="s">
        <v>1163</v>
      </c>
      <c r="C6" s="59">
        <v>66932951.810000002</v>
      </c>
      <c r="D6" s="59">
        <v>60283244.302830003</v>
      </c>
    </row>
    <row r="7" spans="1:4" x14ac:dyDescent="0.25">
      <c r="A7" s="58" t="s">
        <v>1164</v>
      </c>
      <c r="B7" s="58" t="s">
        <v>1165</v>
      </c>
      <c r="C7" s="59"/>
      <c r="D7" s="59">
        <v>0</v>
      </c>
    </row>
    <row r="8" spans="1:4" x14ac:dyDescent="0.25">
      <c r="A8" s="58" t="s">
        <v>1166</v>
      </c>
      <c r="B8" s="58" t="s">
        <v>1167</v>
      </c>
      <c r="C8" s="59">
        <v>314466.348</v>
      </c>
      <c r="D8" s="59">
        <v>171939.00771000001</v>
      </c>
    </row>
    <row r="9" spans="1:4" x14ac:dyDescent="0.25">
      <c r="A9" s="58" t="s">
        <v>1148</v>
      </c>
      <c r="B9" s="58" t="s">
        <v>1149</v>
      </c>
      <c r="C9" s="59">
        <v>19045300.5</v>
      </c>
      <c r="D9" s="59">
        <v>19898846.23209</v>
      </c>
    </row>
    <row r="10" spans="1:4" x14ac:dyDescent="0.25">
      <c r="A10" s="58" t="s">
        <v>1150</v>
      </c>
      <c r="B10" s="58" t="s">
        <v>1151</v>
      </c>
      <c r="C10" s="59"/>
      <c r="D10" s="59">
        <v>0</v>
      </c>
    </row>
    <row r="11" spans="1:4" x14ac:dyDescent="0.25">
      <c r="A11" s="58" t="s">
        <v>1152</v>
      </c>
      <c r="B11" s="58" t="s">
        <v>1153</v>
      </c>
      <c r="C11" s="59">
        <v>210808.43599999999</v>
      </c>
      <c r="D11" s="59">
        <v>129151.04668</v>
      </c>
    </row>
    <row r="12" spans="1:4" x14ac:dyDescent="0.25">
      <c r="A12" s="58" t="s">
        <v>1226</v>
      </c>
      <c r="B12" s="58" t="s">
        <v>1227</v>
      </c>
      <c r="C12" s="59"/>
      <c r="D12" s="59">
        <v>10306.491690000001</v>
      </c>
    </row>
    <row r="13" spans="1:4" x14ac:dyDescent="0.25">
      <c r="A13" s="58" t="s">
        <v>1230</v>
      </c>
      <c r="B13" s="58" t="s">
        <v>1231</v>
      </c>
      <c r="C13" s="59"/>
      <c r="D13" s="59">
        <v>6009.12309</v>
      </c>
    </row>
    <row r="14" spans="1:4" x14ac:dyDescent="0.25">
      <c r="A14" s="58" t="s">
        <v>1000</v>
      </c>
      <c r="B14" s="58" t="s">
        <v>1001</v>
      </c>
      <c r="C14" s="59">
        <v>808249.86100000003</v>
      </c>
      <c r="D14" s="59">
        <v>878853.04816999997</v>
      </c>
    </row>
    <row r="15" spans="1:4" x14ac:dyDescent="0.25">
      <c r="A15" s="58" t="s">
        <v>981</v>
      </c>
      <c r="B15" s="58" t="s">
        <v>982</v>
      </c>
      <c r="C15" s="59">
        <v>6558.9889999999996</v>
      </c>
      <c r="D15" s="59">
        <v>4835.6543099999999</v>
      </c>
    </row>
    <row r="16" spans="1:4" x14ac:dyDescent="0.25">
      <c r="A16" s="58" t="s">
        <v>983</v>
      </c>
      <c r="B16" s="58" t="s">
        <v>984</v>
      </c>
      <c r="C16" s="59">
        <v>2719.6750000000002</v>
      </c>
      <c r="D16" s="59">
        <v>2405.72219</v>
      </c>
    </row>
    <row r="17" spans="1:4" x14ac:dyDescent="0.25">
      <c r="A17" s="58" t="s">
        <v>990</v>
      </c>
      <c r="B17" s="58" t="s">
        <v>991</v>
      </c>
      <c r="C17" s="59">
        <v>23741.789000000001</v>
      </c>
      <c r="D17" s="59">
        <v>16290.66525</v>
      </c>
    </row>
    <row r="18" spans="1:4" x14ac:dyDescent="0.25">
      <c r="A18" s="58" t="s">
        <v>992</v>
      </c>
      <c r="B18" s="58" t="s">
        <v>993</v>
      </c>
      <c r="C18" s="59">
        <v>12700.785</v>
      </c>
      <c r="D18" s="59">
        <v>2634.2256499999999</v>
      </c>
    </row>
    <row r="19" spans="1:4" x14ac:dyDescent="0.25">
      <c r="A19" s="58" t="s">
        <v>994</v>
      </c>
      <c r="B19" s="58" t="s">
        <v>995</v>
      </c>
      <c r="C19" s="59">
        <v>1516232.291</v>
      </c>
      <c r="D19" s="59">
        <v>611729.41076</v>
      </c>
    </row>
    <row r="20" spans="1:4" x14ac:dyDescent="0.25">
      <c r="A20" s="58" t="s">
        <v>996</v>
      </c>
      <c r="B20" s="58" t="s">
        <v>997</v>
      </c>
      <c r="C20" s="59">
        <v>313789.304</v>
      </c>
      <c r="D20" s="59">
        <v>0.79695000000000005</v>
      </c>
    </row>
    <row r="21" spans="1:4" x14ac:dyDescent="0.25">
      <c r="A21" s="58" t="s">
        <v>998</v>
      </c>
      <c r="B21" s="58" t="s">
        <v>999</v>
      </c>
      <c r="C21" s="59">
        <v>12572.284</v>
      </c>
      <c r="D21" s="59">
        <v>3264.4119999999998</v>
      </c>
    </row>
    <row r="22" spans="1:4" x14ac:dyDescent="0.25">
      <c r="A22" s="58" t="s">
        <v>1184</v>
      </c>
      <c r="B22" s="58" t="s">
        <v>1185</v>
      </c>
      <c r="C22" s="59">
        <v>125.568</v>
      </c>
      <c r="D22" s="59">
        <v>33.791670000000003</v>
      </c>
    </row>
    <row r="23" spans="1:4" x14ac:dyDescent="0.25">
      <c r="A23" s="58" t="s">
        <v>1014</v>
      </c>
      <c r="B23" s="58" t="s">
        <v>1015</v>
      </c>
      <c r="C23" s="59">
        <v>17442652.596000001</v>
      </c>
      <c r="D23" s="59">
        <v>9482498.0897300001</v>
      </c>
    </row>
    <row r="24" spans="1:4" x14ac:dyDescent="0.25">
      <c r="A24" s="58" t="s">
        <v>1016</v>
      </c>
      <c r="B24" s="58" t="s">
        <v>1017</v>
      </c>
      <c r="C24" s="59"/>
      <c r="D24" s="59">
        <v>0</v>
      </c>
    </row>
    <row r="25" spans="1:4" x14ac:dyDescent="0.25">
      <c r="A25" s="58" t="s">
        <v>1018</v>
      </c>
      <c r="B25" s="58" t="s">
        <v>1019</v>
      </c>
      <c r="C25" s="59">
        <v>81783.945000000007</v>
      </c>
      <c r="D25" s="59">
        <v>27656.129649999999</v>
      </c>
    </row>
    <row r="26" spans="1:4" x14ac:dyDescent="0.25">
      <c r="A26" s="58" t="s">
        <v>1271</v>
      </c>
      <c r="B26" s="58" t="s">
        <v>1272</v>
      </c>
      <c r="C26" s="59">
        <v>178372.72099999999</v>
      </c>
      <c r="D26" s="59">
        <v>208010.31093000001</v>
      </c>
    </row>
    <row r="27" spans="1:4" x14ac:dyDescent="0.25">
      <c r="A27" s="58" t="s">
        <v>1318</v>
      </c>
      <c r="B27" s="58" t="s">
        <v>1319</v>
      </c>
      <c r="C27" s="59"/>
      <c r="D27" s="59">
        <v>0</v>
      </c>
    </row>
    <row r="28" spans="1:4" x14ac:dyDescent="0.25">
      <c r="A28" s="58" t="s">
        <v>1320</v>
      </c>
      <c r="B28" s="58" t="s">
        <v>1321</v>
      </c>
      <c r="C28" s="59"/>
      <c r="D28" s="59">
        <v>0</v>
      </c>
    </row>
    <row r="29" spans="1:4" x14ac:dyDescent="0.25">
      <c r="A29" s="58" t="s">
        <v>1322</v>
      </c>
      <c r="B29" s="58" t="s">
        <v>1323</v>
      </c>
      <c r="C29" s="59">
        <v>54184.726000000002</v>
      </c>
      <c r="D29" s="59">
        <v>0</v>
      </c>
    </row>
    <row r="30" spans="1:4" x14ac:dyDescent="0.25">
      <c r="A30" s="58" t="s">
        <v>1324</v>
      </c>
      <c r="B30" s="58" t="s">
        <v>1325</v>
      </c>
      <c r="C30" s="59">
        <v>48674.485999999997</v>
      </c>
      <c r="D30" s="59">
        <v>0</v>
      </c>
    </row>
    <row r="31" spans="1:4" x14ac:dyDescent="0.25">
      <c r="A31" s="58" t="s">
        <v>1326</v>
      </c>
      <c r="B31" s="58" t="s">
        <v>1327</v>
      </c>
      <c r="C31" s="59"/>
      <c r="D31" s="59">
        <v>0</v>
      </c>
    </row>
    <row r="32" spans="1:4" x14ac:dyDescent="0.25">
      <c r="A32" s="58" t="s">
        <v>1328</v>
      </c>
      <c r="B32" s="58" t="s">
        <v>1329</v>
      </c>
      <c r="C32" s="59">
        <v>104466.726</v>
      </c>
      <c r="D32" s="59">
        <v>0</v>
      </c>
    </row>
    <row r="33" spans="1:4" x14ac:dyDescent="0.25">
      <c r="A33" s="58" t="s">
        <v>1330</v>
      </c>
      <c r="B33" s="58" t="s">
        <v>1331</v>
      </c>
      <c r="C33" s="59"/>
      <c r="D33" s="59">
        <v>0</v>
      </c>
    </row>
    <row r="34" spans="1:4" x14ac:dyDescent="0.25">
      <c r="A34" s="58" t="s">
        <v>1332</v>
      </c>
      <c r="B34" s="58" t="s">
        <v>1333</v>
      </c>
      <c r="C34" s="59">
        <v>404065.777</v>
      </c>
      <c r="D34" s="59">
        <v>0</v>
      </c>
    </row>
    <row r="35" spans="1:4" x14ac:dyDescent="0.25">
      <c r="A35" s="58" t="s">
        <v>1216</v>
      </c>
      <c r="B35" s="58" t="s">
        <v>1217</v>
      </c>
      <c r="C35" s="59">
        <v>3822000</v>
      </c>
      <c r="D35" s="59">
        <v>-68.276079999999993</v>
      </c>
    </row>
    <row r="36" spans="1:4" x14ac:dyDescent="0.25">
      <c r="A36" s="58" t="s">
        <v>1220</v>
      </c>
      <c r="B36" s="58" t="s">
        <v>1221</v>
      </c>
      <c r="C36" s="59"/>
      <c r="D36" s="59">
        <v>113.56595</v>
      </c>
    </row>
    <row r="37" spans="1:4" x14ac:dyDescent="0.25">
      <c r="A37" s="58" t="s">
        <v>1269</v>
      </c>
      <c r="B37" s="58" t="s">
        <v>1246</v>
      </c>
      <c r="C37" s="59"/>
      <c r="D37" s="59">
        <v>11.27605</v>
      </c>
    </row>
    <row r="38" spans="1:4" x14ac:dyDescent="0.25">
      <c r="A38" s="58" t="s">
        <v>1238</v>
      </c>
      <c r="B38" s="58" t="s">
        <v>1239</v>
      </c>
      <c r="C38" s="59"/>
      <c r="D38" s="59">
        <v>0.10104</v>
      </c>
    </row>
    <row r="39" spans="1:4" x14ac:dyDescent="0.25">
      <c r="A39" s="58" t="s">
        <v>1027</v>
      </c>
      <c r="B39" s="58" t="s">
        <v>1015</v>
      </c>
      <c r="C39" s="59">
        <v>22.959</v>
      </c>
      <c r="D39" s="59">
        <v>11.16578</v>
      </c>
    </row>
  </sheetData>
  <mergeCells count="1">
    <mergeCell ref="C1:D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I242"/>
  <sheetViews>
    <sheetView showGridLines="0" topLeftCell="C1" workbookViewId="0">
      <selection activeCell="I12" sqref="G12:I12"/>
    </sheetView>
  </sheetViews>
  <sheetFormatPr defaultRowHeight="13.5" x14ac:dyDescent="0.25"/>
  <cols>
    <col min="1" max="1" width="5.5703125" style="13" customWidth="1"/>
    <col min="2" max="2" width="53.140625" style="13" bestFit="1" customWidth="1"/>
    <col min="3" max="3" width="4.42578125" style="13" bestFit="1" customWidth="1"/>
    <col min="4" max="4" width="44.7109375" style="13" bestFit="1" customWidth="1"/>
    <col min="5" max="5" width="10.140625" style="13" bestFit="1" customWidth="1"/>
    <col min="6" max="6" width="53.140625" style="13" bestFit="1" customWidth="1"/>
    <col min="7" max="9" width="20.5703125" style="13" customWidth="1"/>
    <col min="10" max="16384" width="9.140625" style="13"/>
  </cols>
  <sheetData>
    <row r="1" spans="1:9" ht="20.25" x14ac:dyDescent="0.25">
      <c r="A1" s="51" t="s">
        <v>1312</v>
      </c>
    </row>
    <row r="3" spans="1:9" x14ac:dyDescent="0.25">
      <c r="A3" s="29" t="s">
        <v>0</v>
      </c>
    </row>
    <row r="4" spans="1:9" x14ac:dyDescent="0.25">
      <c r="A4" s="29" t="s">
        <v>163</v>
      </c>
    </row>
    <row r="6" spans="1:9" x14ac:dyDescent="0.25">
      <c r="A6" s="152" t="s">
        <v>2</v>
      </c>
      <c r="B6" s="152"/>
      <c r="C6" s="152"/>
      <c r="D6" s="152"/>
      <c r="E6" s="152"/>
      <c r="F6" s="152"/>
      <c r="G6" s="152"/>
      <c r="H6" s="152"/>
      <c r="I6" s="152"/>
    </row>
    <row r="7" spans="1:9" x14ac:dyDescent="0.25">
      <c r="A7" s="153" t="s">
        <v>162</v>
      </c>
      <c r="B7" s="153"/>
      <c r="C7" s="153"/>
      <c r="D7" s="153"/>
      <c r="E7" s="153"/>
      <c r="F7" s="153"/>
      <c r="G7" s="153"/>
      <c r="H7" s="153"/>
      <c r="I7" s="153"/>
    </row>
    <row r="9" spans="1:9" ht="14.25" x14ac:dyDescent="0.3">
      <c r="A9" s="160" t="s">
        <v>4</v>
      </c>
      <c r="B9" s="160"/>
      <c r="C9" s="160" t="s">
        <v>164</v>
      </c>
      <c r="D9" s="160"/>
      <c r="E9" s="160" t="s">
        <v>5</v>
      </c>
      <c r="F9" s="160"/>
      <c r="G9" s="172" t="s">
        <v>6</v>
      </c>
      <c r="H9" s="172"/>
      <c r="I9" s="172"/>
    </row>
    <row r="10" spans="1:9" ht="14.25" x14ac:dyDescent="0.3">
      <c r="A10" s="160"/>
      <c r="B10" s="160"/>
      <c r="C10" s="160"/>
      <c r="D10" s="160"/>
      <c r="E10" s="158" t="s">
        <v>165</v>
      </c>
      <c r="F10" s="158"/>
      <c r="G10" s="30" t="s">
        <v>166</v>
      </c>
      <c r="H10" s="30" t="s">
        <v>167</v>
      </c>
      <c r="I10" s="31" t="s">
        <v>168</v>
      </c>
    </row>
    <row r="11" spans="1:9" ht="40.5" x14ac:dyDescent="0.3">
      <c r="A11" s="160"/>
      <c r="B11" s="160"/>
      <c r="C11" s="160"/>
      <c r="D11" s="160"/>
      <c r="E11" s="158"/>
      <c r="F11" s="158"/>
      <c r="G11" s="30" t="s">
        <v>169</v>
      </c>
      <c r="H11" s="30" t="s">
        <v>170</v>
      </c>
      <c r="I11" s="31" t="s">
        <v>171</v>
      </c>
    </row>
    <row r="12" spans="1:9" ht="12" customHeight="1" x14ac:dyDescent="0.25">
      <c r="A12" s="165"/>
      <c r="B12" s="165"/>
      <c r="C12" s="166" t="s">
        <v>842</v>
      </c>
      <c r="D12" s="167"/>
      <c r="E12" s="167"/>
      <c r="F12" s="168"/>
      <c r="G12" s="12">
        <f t="shared" ref="G12:H12" si="0">SUM(G13:G225)</f>
        <v>320435708.77499998</v>
      </c>
      <c r="H12" s="12">
        <f t="shared" si="0"/>
        <v>320432908.77499998</v>
      </c>
      <c r="I12" s="12">
        <f>SUM(I13:I225)</f>
        <v>329982037.24200016</v>
      </c>
    </row>
    <row r="13" spans="1:9" x14ac:dyDescent="0.25">
      <c r="A13" s="174" t="s">
        <v>53</v>
      </c>
      <c r="B13" s="179" t="s">
        <v>75</v>
      </c>
      <c r="C13" s="179" t="s">
        <v>172</v>
      </c>
      <c r="D13" s="179" t="s">
        <v>173</v>
      </c>
      <c r="E13" s="24" t="s">
        <v>182</v>
      </c>
      <c r="F13" s="24" t="s">
        <v>183</v>
      </c>
      <c r="G13" s="15"/>
      <c r="H13" s="15"/>
      <c r="I13" s="16">
        <v>3604.4128300000002</v>
      </c>
    </row>
    <row r="14" spans="1:9" x14ac:dyDescent="0.25">
      <c r="A14" s="174"/>
      <c r="B14" s="179"/>
      <c r="C14" s="179"/>
      <c r="D14" s="179"/>
      <c r="E14" s="24" t="s">
        <v>184</v>
      </c>
      <c r="F14" s="24" t="s">
        <v>185</v>
      </c>
      <c r="G14" s="15">
        <v>37630.938000000002</v>
      </c>
      <c r="H14" s="15">
        <v>37630.938000000002</v>
      </c>
      <c r="I14" s="16">
        <v>23447.075809999998</v>
      </c>
    </row>
    <row r="15" spans="1:9" x14ac:dyDescent="0.25">
      <c r="A15" s="174"/>
      <c r="B15" s="179"/>
      <c r="C15" s="179"/>
      <c r="D15" s="179"/>
      <c r="E15" s="24" t="s">
        <v>186</v>
      </c>
      <c r="F15" s="24" t="s">
        <v>187</v>
      </c>
      <c r="G15" s="15">
        <v>13670.714</v>
      </c>
      <c r="H15" s="15">
        <v>13670.714</v>
      </c>
      <c r="I15" s="16">
        <v>5243.90834</v>
      </c>
    </row>
    <row r="16" spans="1:9" x14ac:dyDescent="0.25">
      <c r="A16" s="174"/>
      <c r="B16" s="179"/>
      <c r="C16" s="179"/>
      <c r="D16" s="179"/>
      <c r="E16" s="24" t="s">
        <v>188</v>
      </c>
      <c r="F16" s="24" t="s">
        <v>189</v>
      </c>
      <c r="G16" s="15">
        <v>29152.589</v>
      </c>
      <c r="H16" s="15">
        <v>29152.589</v>
      </c>
      <c r="I16" s="16">
        <v>14447.37448</v>
      </c>
    </row>
    <row r="17" spans="1:9" x14ac:dyDescent="0.25">
      <c r="A17" s="174"/>
      <c r="B17" s="179"/>
      <c r="C17" s="179"/>
      <c r="D17" s="179"/>
      <c r="E17" s="24" t="s">
        <v>190</v>
      </c>
      <c r="F17" s="24" t="s">
        <v>191</v>
      </c>
      <c r="G17" s="15">
        <v>691224.61499999999</v>
      </c>
      <c r="H17" s="15">
        <v>691224.61499999999</v>
      </c>
      <c r="I17" s="16">
        <v>722058.85939999996</v>
      </c>
    </row>
    <row r="18" spans="1:9" x14ac:dyDescent="0.25">
      <c r="A18" s="32" t="s">
        <v>10</v>
      </c>
      <c r="B18" s="24" t="s">
        <v>76</v>
      </c>
      <c r="C18" s="24" t="s">
        <v>172</v>
      </c>
      <c r="D18" s="24" t="s">
        <v>173</v>
      </c>
      <c r="E18" s="24" t="s">
        <v>192</v>
      </c>
      <c r="F18" s="24" t="s">
        <v>193</v>
      </c>
      <c r="G18" s="15">
        <v>1184899.277</v>
      </c>
      <c r="H18" s="15">
        <v>1184899.277</v>
      </c>
      <c r="I18" s="16">
        <v>1210285.62366</v>
      </c>
    </row>
    <row r="19" spans="1:9" x14ac:dyDescent="0.25">
      <c r="A19" s="174" t="s">
        <v>79</v>
      </c>
      <c r="B19" s="179" t="s">
        <v>80</v>
      </c>
      <c r="C19" s="24" t="s">
        <v>194</v>
      </c>
      <c r="D19" s="24" t="s">
        <v>195</v>
      </c>
      <c r="E19" s="24" t="s">
        <v>196</v>
      </c>
      <c r="F19" s="24" t="s">
        <v>197</v>
      </c>
      <c r="G19" s="15">
        <v>6.7489999999999997</v>
      </c>
      <c r="H19" s="15">
        <v>6.7489999999999997</v>
      </c>
      <c r="I19" s="16">
        <v>20.488140000000001</v>
      </c>
    </row>
    <row r="20" spans="1:9" x14ac:dyDescent="0.25">
      <c r="A20" s="174"/>
      <c r="B20" s="179"/>
      <c r="C20" s="179" t="s">
        <v>178</v>
      </c>
      <c r="D20" s="179" t="s">
        <v>179</v>
      </c>
      <c r="E20" s="24" t="s">
        <v>765</v>
      </c>
      <c r="F20" s="24" t="s">
        <v>766</v>
      </c>
      <c r="G20" s="15">
        <v>1737.8689999999999</v>
      </c>
      <c r="H20" s="15">
        <v>1737.8689999999999</v>
      </c>
      <c r="I20" s="16"/>
    </row>
    <row r="21" spans="1:9" x14ac:dyDescent="0.25">
      <c r="A21" s="174"/>
      <c r="B21" s="179"/>
      <c r="C21" s="179"/>
      <c r="D21" s="179"/>
      <c r="E21" s="24" t="s">
        <v>198</v>
      </c>
      <c r="F21" s="24" t="s">
        <v>199</v>
      </c>
      <c r="G21" s="15">
        <v>21181.797999999999</v>
      </c>
      <c r="H21" s="15">
        <v>21181.797999999999</v>
      </c>
      <c r="I21" s="16">
        <v>23417.931860000001</v>
      </c>
    </row>
    <row r="22" spans="1:9" x14ac:dyDescent="0.25">
      <c r="A22" s="174"/>
      <c r="B22" s="179"/>
      <c r="C22" s="179"/>
      <c r="D22" s="179"/>
      <c r="E22" s="24" t="s">
        <v>200</v>
      </c>
      <c r="F22" s="24" t="s">
        <v>201</v>
      </c>
      <c r="G22" s="15"/>
      <c r="H22" s="15"/>
      <c r="I22" s="16">
        <v>1450.3260700000001</v>
      </c>
    </row>
    <row r="23" spans="1:9" x14ac:dyDescent="0.25">
      <c r="A23" s="174" t="s">
        <v>83</v>
      </c>
      <c r="B23" s="179" t="s">
        <v>84</v>
      </c>
      <c r="C23" s="179" t="s">
        <v>172</v>
      </c>
      <c r="D23" s="179" t="s">
        <v>173</v>
      </c>
      <c r="E23" s="24" t="s">
        <v>202</v>
      </c>
      <c r="F23" s="24" t="s">
        <v>203</v>
      </c>
      <c r="G23" s="15">
        <v>14030705.539999999</v>
      </c>
      <c r="H23" s="15">
        <v>14030705.539999999</v>
      </c>
      <c r="I23" s="16">
        <v>14485411.498059999</v>
      </c>
    </row>
    <row r="24" spans="1:9" x14ac:dyDescent="0.25">
      <c r="A24" s="174"/>
      <c r="B24" s="179"/>
      <c r="C24" s="179"/>
      <c r="D24" s="179"/>
      <c r="E24" s="24" t="s">
        <v>204</v>
      </c>
      <c r="F24" s="24" t="s">
        <v>205</v>
      </c>
      <c r="G24" s="15"/>
      <c r="H24" s="15"/>
      <c r="I24" s="16">
        <v>71438.592539999998</v>
      </c>
    </row>
    <row r="25" spans="1:9" x14ac:dyDescent="0.25">
      <c r="A25" s="174"/>
      <c r="B25" s="179"/>
      <c r="C25" s="179" t="s">
        <v>194</v>
      </c>
      <c r="D25" s="179" t="s">
        <v>195</v>
      </c>
      <c r="E25" s="24" t="s">
        <v>206</v>
      </c>
      <c r="F25" s="24" t="s">
        <v>207</v>
      </c>
      <c r="G25" s="15">
        <v>8431.1059999999998</v>
      </c>
      <c r="H25" s="15">
        <v>8431.1059999999998</v>
      </c>
      <c r="I25" s="16">
        <v>10434.091479999999</v>
      </c>
    </row>
    <row r="26" spans="1:9" x14ac:dyDescent="0.25">
      <c r="A26" s="174"/>
      <c r="B26" s="179"/>
      <c r="C26" s="179"/>
      <c r="D26" s="179"/>
      <c r="E26" s="24" t="s">
        <v>210</v>
      </c>
      <c r="F26" s="24" t="s">
        <v>211</v>
      </c>
      <c r="G26" s="15">
        <v>7383.1490000000003</v>
      </c>
      <c r="H26" s="15">
        <v>7383.1490000000003</v>
      </c>
      <c r="I26" s="16">
        <v>10071.031999999999</v>
      </c>
    </row>
    <row r="27" spans="1:9" x14ac:dyDescent="0.25">
      <c r="A27" s="174"/>
      <c r="B27" s="179"/>
      <c r="C27" s="179"/>
      <c r="D27" s="179"/>
      <c r="E27" s="24" t="s">
        <v>212</v>
      </c>
      <c r="F27" s="24" t="s">
        <v>213</v>
      </c>
      <c r="G27" s="15">
        <v>1793.779</v>
      </c>
      <c r="H27" s="15">
        <v>1793.779</v>
      </c>
      <c r="I27" s="16">
        <v>2762.94679</v>
      </c>
    </row>
    <row r="28" spans="1:9" x14ac:dyDescent="0.25">
      <c r="A28" s="174"/>
      <c r="B28" s="179"/>
      <c r="C28" s="179"/>
      <c r="D28" s="179"/>
      <c r="E28" s="24" t="s">
        <v>214</v>
      </c>
      <c r="F28" s="24" t="s">
        <v>215</v>
      </c>
      <c r="G28" s="15">
        <v>92752.281000000003</v>
      </c>
      <c r="H28" s="15">
        <v>92752.281000000003</v>
      </c>
      <c r="I28" s="16">
        <v>114998.82883</v>
      </c>
    </row>
    <row r="29" spans="1:9" x14ac:dyDescent="0.25">
      <c r="A29" s="174"/>
      <c r="B29" s="179"/>
      <c r="C29" s="179" t="s">
        <v>220</v>
      </c>
      <c r="D29" s="179" t="s">
        <v>221</v>
      </c>
      <c r="E29" s="24" t="s">
        <v>222</v>
      </c>
      <c r="F29" s="24" t="s">
        <v>223</v>
      </c>
      <c r="G29" s="15">
        <v>47827.64</v>
      </c>
      <c r="H29" s="15">
        <v>47827.64</v>
      </c>
      <c r="I29" s="16">
        <v>84793.673500000004</v>
      </c>
    </row>
    <row r="30" spans="1:9" x14ac:dyDescent="0.25">
      <c r="A30" s="174"/>
      <c r="B30" s="179"/>
      <c r="C30" s="179"/>
      <c r="D30" s="179"/>
      <c r="E30" s="24" t="s">
        <v>224</v>
      </c>
      <c r="F30" s="24" t="s">
        <v>225</v>
      </c>
      <c r="G30" s="15"/>
      <c r="H30" s="15"/>
      <c r="I30" s="16">
        <v>18519.37269</v>
      </c>
    </row>
    <row r="31" spans="1:9" x14ac:dyDescent="0.25">
      <c r="A31" s="174"/>
      <c r="B31" s="179"/>
      <c r="C31" s="24" t="s">
        <v>226</v>
      </c>
      <c r="D31" s="24" t="s">
        <v>173</v>
      </c>
      <c r="E31" s="24" t="s">
        <v>227</v>
      </c>
      <c r="F31" s="24" t="s">
        <v>203</v>
      </c>
      <c r="G31" s="15"/>
      <c r="H31" s="15"/>
      <c r="I31" s="16"/>
    </row>
    <row r="32" spans="1:9" x14ac:dyDescent="0.25">
      <c r="A32" s="174"/>
      <c r="B32" s="179"/>
      <c r="C32" s="24" t="s">
        <v>228</v>
      </c>
      <c r="D32" s="24" t="s">
        <v>195</v>
      </c>
      <c r="E32" s="24" t="s">
        <v>229</v>
      </c>
      <c r="F32" s="24" t="s">
        <v>215</v>
      </c>
      <c r="G32" s="15"/>
      <c r="H32" s="15"/>
      <c r="I32" s="16"/>
    </row>
    <row r="33" spans="1:9" x14ac:dyDescent="0.25">
      <c r="A33" s="32" t="s">
        <v>91</v>
      </c>
      <c r="B33" s="24" t="s">
        <v>92</v>
      </c>
      <c r="C33" s="24" t="s">
        <v>234</v>
      </c>
      <c r="D33" s="24" t="s">
        <v>235</v>
      </c>
      <c r="E33" s="24" t="s">
        <v>236</v>
      </c>
      <c r="F33" s="24" t="s">
        <v>237</v>
      </c>
      <c r="G33" s="15">
        <v>104713.447</v>
      </c>
      <c r="H33" s="15">
        <v>104713.447</v>
      </c>
      <c r="I33" s="16"/>
    </row>
    <row r="34" spans="1:9" x14ac:dyDescent="0.25">
      <c r="A34" s="174" t="s">
        <v>93</v>
      </c>
      <c r="B34" s="179" t="s">
        <v>94</v>
      </c>
      <c r="C34" s="179" t="s">
        <v>238</v>
      </c>
      <c r="D34" s="179" t="s">
        <v>239</v>
      </c>
      <c r="E34" s="24" t="s">
        <v>240</v>
      </c>
      <c r="F34" s="24" t="s">
        <v>241</v>
      </c>
      <c r="G34" s="15">
        <v>8112.0770000000002</v>
      </c>
      <c r="H34" s="15">
        <v>8112.0770000000002</v>
      </c>
      <c r="I34" s="16">
        <v>9762.0767400000004</v>
      </c>
    </row>
    <row r="35" spans="1:9" x14ac:dyDescent="0.25">
      <c r="A35" s="174"/>
      <c r="B35" s="179"/>
      <c r="C35" s="179"/>
      <c r="D35" s="179"/>
      <c r="E35" s="24" t="s">
        <v>242</v>
      </c>
      <c r="F35" s="24" t="s">
        <v>243</v>
      </c>
      <c r="G35" s="15">
        <v>184.81899999999999</v>
      </c>
      <c r="H35" s="15">
        <v>184.81899999999999</v>
      </c>
      <c r="I35" s="16">
        <v>237.35292999999999</v>
      </c>
    </row>
    <row r="36" spans="1:9" x14ac:dyDescent="0.25">
      <c r="A36" s="174"/>
      <c r="B36" s="179"/>
      <c r="C36" s="179"/>
      <c r="D36" s="179"/>
      <c r="E36" s="24" t="s">
        <v>246</v>
      </c>
      <c r="F36" s="24" t="s">
        <v>247</v>
      </c>
      <c r="G36" s="15">
        <v>2206.3150000000001</v>
      </c>
      <c r="H36" s="15">
        <v>2206.3150000000001</v>
      </c>
      <c r="I36" s="16">
        <v>2212.2986599999999</v>
      </c>
    </row>
    <row r="37" spans="1:9" x14ac:dyDescent="0.25">
      <c r="A37" s="174"/>
      <c r="B37" s="179"/>
      <c r="C37" s="24" t="s">
        <v>248</v>
      </c>
      <c r="D37" s="24" t="s">
        <v>249</v>
      </c>
      <c r="E37" s="24" t="s">
        <v>744</v>
      </c>
      <c r="F37" s="24" t="s">
        <v>745</v>
      </c>
      <c r="G37" s="15">
        <v>132.47999999999999</v>
      </c>
      <c r="H37" s="15">
        <v>132.47999999999999</v>
      </c>
      <c r="I37" s="16">
        <v>52.719470000000001</v>
      </c>
    </row>
    <row r="38" spans="1:9" x14ac:dyDescent="0.25">
      <c r="A38" s="174"/>
      <c r="B38" s="179"/>
      <c r="C38" s="179" t="s">
        <v>252</v>
      </c>
      <c r="D38" s="179" t="s">
        <v>253</v>
      </c>
      <c r="E38" s="24" t="s">
        <v>819</v>
      </c>
      <c r="F38" s="24" t="s">
        <v>820</v>
      </c>
      <c r="G38" s="15">
        <v>69.733999999999995</v>
      </c>
      <c r="H38" s="15">
        <v>69.733999999999995</v>
      </c>
      <c r="I38" s="16"/>
    </row>
    <row r="39" spans="1:9" x14ac:dyDescent="0.25">
      <c r="A39" s="174"/>
      <c r="B39" s="179"/>
      <c r="C39" s="179"/>
      <c r="D39" s="179"/>
      <c r="E39" s="24" t="s">
        <v>254</v>
      </c>
      <c r="F39" s="24" t="s">
        <v>255</v>
      </c>
      <c r="G39" s="15">
        <v>99.468000000000004</v>
      </c>
      <c r="H39" s="15">
        <v>99.468000000000004</v>
      </c>
      <c r="I39" s="16">
        <v>59.876379999999997</v>
      </c>
    </row>
    <row r="40" spans="1:9" x14ac:dyDescent="0.25">
      <c r="A40" s="174"/>
      <c r="B40" s="179"/>
      <c r="C40" s="24" t="s">
        <v>767</v>
      </c>
      <c r="D40" s="24" t="s">
        <v>768</v>
      </c>
      <c r="E40" s="24" t="s">
        <v>769</v>
      </c>
      <c r="F40" s="24" t="s">
        <v>768</v>
      </c>
      <c r="G40" s="15">
        <v>99.12</v>
      </c>
      <c r="H40" s="15">
        <v>99.12</v>
      </c>
      <c r="I40" s="16">
        <v>59.833150000000003</v>
      </c>
    </row>
    <row r="41" spans="1:9" x14ac:dyDescent="0.25">
      <c r="A41" s="174"/>
      <c r="B41" s="179"/>
      <c r="C41" s="179" t="s">
        <v>264</v>
      </c>
      <c r="D41" s="179" t="s">
        <v>265</v>
      </c>
      <c r="E41" s="24" t="s">
        <v>821</v>
      </c>
      <c r="F41" s="24" t="s">
        <v>822</v>
      </c>
      <c r="G41" s="15">
        <v>122.78400000000001</v>
      </c>
      <c r="H41" s="15">
        <v>122.78400000000001</v>
      </c>
      <c r="I41" s="16"/>
    </row>
    <row r="42" spans="1:9" x14ac:dyDescent="0.25">
      <c r="A42" s="174"/>
      <c r="B42" s="179"/>
      <c r="C42" s="179"/>
      <c r="D42" s="179"/>
      <c r="E42" s="24" t="s">
        <v>806</v>
      </c>
      <c r="F42" s="24" t="s">
        <v>807</v>
      </c>
      <c r="G42" s="15">
        <v>3579.95</v>
      </c>
      <c r="H42" s="15">
        <v>3579.95</v>
      </c>
      <c r="I42" s="16">
        <v>1936.76188</v>
      </c>
    </row>
    <row r="43" spans="1:9" x14ac:dyDescent="0.25">
      <c r="A43" s="174"/>
      <c r="B43" s="179"/>
      <c r="C43" s="179"/>
      <c r="D43" s="179"/>
      <c r="E43" s="24" t="s">
        <v>823</v>
      </c>
      <c r="F43" s="24" t="s">
        <v>824</v>
      </c>
      <c r="G43" s="15">
        <v>85.061000000000007</v>
      </c>
      <c r="H43" s="15">
        <v>85.061000000000007</v>
      </c>
      <c r="I43" s="16">
        <v>0.63612000000000002</v>
      </c>
    </row>
    <row r="44" spans="1:9" x14ac:dyDescent="0.25">
      <c r="A44" s="174"/>
      <c r="B44" s="179"/>
      <c r="C44" s="179" t="s">
        <v>230</v>
      </c>
      <c r="D44" s="179" t="s">
        <v>231</v>
      </c>
      <c r="E44" s="24" t="s">
        <v>792</v>
      </c>
      <c r="F44" s="24" t="s">
        <v>793</v>
      </c>
      <c r="G44" s="15"/>
      <c r="H44" s="15"/>
      <c r="I44" s="16">
        <v>300</v>
      </c>
    </row>
    <row r="45" spans="1:9" x14ac:dyDescent="0.25">
      <c r="A45" s="174"/>
      <c r="B45" s="179"/>
      <c r="C45" s="179"/>
      <c r="D45" s="179"/>
      <c r="E45" s="24" t="s">
        <v>268</v>
      </c>
      <c r="F45" s="24" t="s">
        <v>269</v>
      </c>
      <c r="G45" s="15">
        <v>0.55200000000000005</v>
      </c>
      <c r="H45" s="15">
        <v>0.55200000000000005</v>
      </c>
      <c r="I45" s="16">
        <v>2.3998900000000001</v>
      </c>
    </row>
    <row r="46" spans="1:9" x14ac:dyDescent="0.25">
      <c r="A46" s="174"/>
      <c r="B46" s="179"/>
      <c r="C46" s="179"/>
      <c r="D46" s="179"/>
      <c r="E46" s="24" t="s">
        <v>270</v>
      </c>
      <c r="F46" s="24" t="s">
        <v>271</v>
      </c>
      <c r="G46" s="15">
        <v>234.93</v>
      </c>
      <c r="H46" s="15">
        <v>234.93</v>
      </c>
      <c r="I46" s="16">
        <v>184.93773999999999</v>
      </c>
    </row>
    <row r="47" spans="1:9" x14ac:dyDescent="0.25">
      <c r="A47" s="174"/>
      <c r="B47" s="179"/>
      <c r="C47" s="179"/>
      <c r="D47" s="179"/>
      <c r="E47" s="24" t="s">
        <v>276</v>
      </c>
      <c r="F47" s="24" t="s">
        <v>277</v>
      </c>
      <c r="G47" s="15">
        <v>196.64400000000001</v>
      </c>
      <c r="H47" s="15">
        <v>196.64400000000001</v>
      </c>
      <c r="I47" s="16">
        <v>242.98728</v>
      </c>
    </row>
    <row r="48" spans="1:9" x14ac:dyDescent="0.25">
      <c r="A48" s="174"/>
      <c r="B48" s="179"/>
      <c r="C48" s="179"/>
      <c r="D48" s="179"/>
      <c r="E48" s="24" t="s">
        <v>278</v>
      </c>
      <c r="F48" s="24" t="s">
        <v>279</v>
      </c>
      <c r="G48" s="15">
        <v>277.39999999999998</v>
      </c>
      <c r="H48" s="15">
        <v>277.39999999999998</v>
      </c>
      <c r="I48" s="16">
        <v>244.57884999999999</v>
      </c>
    </row>
    <row r="49" spans="1:9" x14ac:dyDescent="0.25">
      <c r="A49" s="174"/>
      <c r="B49" s="179"/>
      <c r="C49" s="179"/>
      <c r="D49" s="179"/>
      <c r="E49" s="24" t="s">
        <v>280</v>
      </c>
      <c r="F49" s="24" t="s">
        <v>281</v>
      </c>
      <c r="G49" s="15">
        <v>419681.48700000002</v>
      </c>
      <c r="H49" s="15">
        <v>419681.48700000002</v>
      </c>
      <c r="I49" s="16">
        <v>432543.36871000001</v>
      </c>
    </row>
    <row r="50" spans="1:9" x14ac:dyDescent="0.25">
      <c r="A50" s="174"/>
      <c r="B50" s="179"/>
      <c r="C50" s="179"/>
      <c r="D50" s="179"/>
      <c r="E50" s="24" t="s">
        <v>282</v>
      </c>
      <c r="F50" s="24" t="s">
        <v>283</v>
      </c>
      <c r="G50" s="15">
        <v>51.898000000000003</v>
      </c>
      <c r="H50" s="15">
        <v>51.898000000000003</v>
      </c>
      <c r="I50" s="16"/>
    </row>
    <row r="51" spans="1:9" x14ac:dyDescent="0.25">
      <c r="A51" s="174"/>
      <c r="B51" s="179"/>
      <c r="C51" s="179"/>
      <c r="D51" s="179"/>
      <c r="E51" s="24" t="s">
        <v>284</v>
      </c>
      <c r="F51" s="24" t="s">
        <v>285</v>
      </c>
      <c r="G51" s="15">
        <v>1848.8489999999999</v>
      </c>
      <c r="H51" s="15">
        <v>1848.8489999999999</v>
      </c>
      <c r="I51" s="16">
        <v>1175.63183</v>
      </c>
    </row>
    <row r="52" spans="1:9" x14ac:dyDescent="0.25">
      <c r="A52" s="174"/>
      <c r="B52" s="179"/>
      <c r="C52" s="179"/>
      <c r="D52" s="179"/>
      <c r="E52" s="24" t="s">
        <v>286</v>
      </c>
      <c r="F52" s="24" t="s">
        <v>287</v>
      </c>
      <c r="G52" s="15">
        <v>426.274</v>
      </c>
      <c r="H52" s="15">
        <v>426.274</v>
      </c>
      <c r="I52" s="16">
        <v>470.92748</v>
      </c>
    </row>
    <row r="53" spans="1:9" x14ac:dyDescent="0.25">
      <c r="A53" s="174"/>
      <c r="B53" s="179"/>
      <c r="C53" s="179"/>
      <c r="D53" s="179"/>
      <c r="E53" s="24" t="s">
        <v>288</v>
      </c>
      <c r="F53" s="24" t="s">
        <v>289</v>
      </c>
      <c r="G53" s="15">
        <v>322.61700000000002</v>
      </c>
      <c r="H53" s="15">
        <v>322.61700000000002</v>
      </c>
      <c r="I53" s="16">
        <v>81.12</v>
      </c>
    </row>
    <row r="54" spans="1:9" x14ac:dyDescent="0.25">
      <c r="A54" s="174"/>
      <c r="B54" s="179"/>
      <c r="C54" s="179"/>
      <c r="D54" s="179"/>
      <c r="E54" s="24" t="s">
        <v>290</v>
      </c>
      <c r="F54" s="24" t="s">
        <v>291</v>
      </c>
      <c r="G54" s="15">
        <v>551.39099999999996</v>
      </c>
      <c r="H54" s="15">
        <v>551.39099999999996</v>
      </c>
      <c r="I54" s="16">
        <v>589.024</v>
      </c>
    </row>
    <row r="55" spans="1:9" x14ac:dyDescent="0.25">
      <c r="A55" s="174"/>
      <c r="B55" s="179"/>
      <c r="C55" s="179"/>
      <c r="D55" s="179"/>
      <c r="E55" s="24" t="s">
        <v>292</v>
      </c>
      <c r="F55" s="24" t="s">
        <v>293</v>
      </c>
      <c r="G55" s="15">
        <v>1.736</v>
      </c>
      <c r="H55" s="15">
        <v>1.736</v>
      </c>
      <c r="I55" s="16">
        <v>0.51029999999999998</v>
      </c>
    </row>
    <row r="56" spans="1:9" x14ac:dyDescent="0.25">
      <c r="A56" s="174"/>
      <c r="B56" s="179"/>
      <c r="C56" s="179"/>
      <c r="D56" s="179"/>
      <c r="E56" s="24" t="s">
        <v>294</v>
      </c>
      <c r="F56" s="24" t="s">
        <v>295</v>
      </c>
      <c r="G56" s="15">
        <v>120.227</v>
      </c>
      <c r="H56" s="15">
        <v>120.227</v>
      </c>
      <c r="I56" s="16">
        <v>85.171499999999995</v>
      </c>
    </row>
    <row r="57" spans="1:9" x14ac:dyDescent="0.25">
      <c r="A57" s="174"/>
      <c r="B57" s="179"/>
      <c r="C57" s="179"/>
      <c r="D57" s="179"/>
      <c r="E57" s="24" t="s">
        <v>296</v>
      </c>
      <c r="F57" s="24" t="s">
        <v>297</v>
      </c>
      <c r="G57" s="15">
        <v>164011.96</v>
      </c>
      <c r="H57" s="15">
        <v>164011.96</v>
      </c>
      <c r="I57" s="16">
        <v>28064.299599999998</v>
      </c>
    </row>
    <row r="58" spans="1:9" x14ac:dyDescent="0.25">
      <c r="A58" s="174"/>
      <c r="B58" s="179"/>
      <c r="C58" s="179"/>
      <c r="D58" s="179"/>
      <c r="E58" s="24" t="s">
        <v>298</v>
      </c>
      <c r="F58" s="24" t="s">
        <v>299</v>
      </c>
      <c r="G58" s="15">
        <v>739.15700000000004</v>
      </c>
      <c r="H58" s="15">
        <v>739.15700000000004</v>
      </c>
      <c r="I58" s="16">
        <v>145.00810000000001</v>
      </c>
    </row>
    <row r="59" spans="1:9" x14ac:dyDescent="0.25">
      <c r="A59" s="174"/>
      <c r="B59" s="179"/>
      <c r="C59" s="179" t="s">
        <v>194</v>
      </c>
      <c r="D59" s="179" t="s">
        <v>195</v>
      </c>
      <c r="E59" s="24" t="s">
        <v>307</v>
      </c>
      <c r="F59" s="24" t="s">
        <v>308</v>
      </c>
      <c r="G59" s="15">
        <v>46.63</v>
      </c>
      <c r="H59" s="15">
        <v>46.63</v>
      </c>
      <c r="I59" s="16">
        <v>49.535510000000002</v>
      </c>
    </row>
    <row r="60" spans="1:9" x14ac:dyDescent="0.25">
      <c r="A60" s="174"/>
      <c r="B60" s="179"/>
      <c r="C60" s="179"/>
      <c r="D60" s="179"/>
      <c r="E60" s="24" t="s">
        <v>311</v>
      </c>
      <c r="F60" s="24" t="s">
        <v>312</v>
      </c>
      <c r="G60" s="15"/>
      <c r="H60" s="15"/>
      <c r="I60" s="16">
        <v>2.23109</v>
      </c>
    </row>
    <row r="61" spans="1:9" x14ac:dyDescent="0.25">
      <c r="A61" s="174"/>
      <c r="B61" s="179"/>
      <c r="C61" s="179"/>
      <c r="D61" s="179"/>
      <c r="E61" s="24" t="s">
        <v>313</v>
      </c>
      <c r="F61" s="24" t="s">
        <v>314</v>
      </c>
      <c r="G61" s="15">
        <v>11423.574000000001</v>
      </c>
      <c r="H61" s="15">
        <v>11423.574000000001</v>
      </c>
      <c r="I61" s="16">
        <v>7545.3628799999997</v>
      </c>
    </row>
    <row r="62" spans="1:9" x14ac:dyDescent="0.25">
      <c r="A62" s="174"/>
      <c r="B62" s="179"/>
      <c r="C62" s="179"/>
      <c r="D62" s="179"/>
      <c r="E62" s="24" t="s">
        <v>315</v>
      </c>
      <c r="F62" s="24" t="s">
        <v>316</v>
      </c>
      <c r="G62" s="15">
        <v>29563.74</v>
      </c>
      <c r="H62" s="15">
        <v>29563.74</v>
      </c>
      <c r="I62" s="16">
        <v>46548.326990000001</v>
      </c>
    </row>
    <row r="63" spans="1:9" x14ac:dyDescent="0.25">
      <c r="A63" s="174"/>
      <c r="B63" s="179"/>
      <c r="C63" s="179"/>
      <c r="D63" s="179"/>
      <c r="E63" s="24" t="s">
        <v>492</v>
      </c>
      <c r="F63" s="24" t="s">
        <v>493</v>
      </c>
      <c r="G63" s="15"/>
      <c r="H63" s="15"/>
      <c r="I63" s="16">
        <v>-16.125610000000002</v>
      </c>
    </row>
    <row r="64" spans="1:9" x14ac:dyDescent="0.25">
      <c r="A64" s="174"/>
      <c r="B64" s="179"/>
      <c r="C64" s="179"/>
      <c r="D64" s="179"/>
      <c r="E64" s="24" t="s">
        <v>317</v>
      </c>
      <c r="F64" s="24" t="s">
        <v>318</v>
      </c>
      <c r="G64" s="15">
        <v>67.566999999999993</v>
      </c>
      <c r="H64" s="15">
        <v>67.566999999999993</v>
      </c>
      <c r="I64" s="16">
        <v>119.20950999999999</v>
      </c>
    </row>
    <row r="65" spans="1:9" x14ac:dyDescent="0.25">
      <c r="A65" s="174"/>
      <c r="B65" s="179"/>
      <c r="C65" s="179"/>
      <c r="D65" s="179"/>
      <c r="E65" s="24" t="s">
        <v>319</v>
      </c>
      <c r="F65" s="24" t="s">
        <v>320</v>
      </c>
      <c r="G65" s="15"/>
      <c r="H65" s="15"/>
      <c r="I65" s="16">
        <v>1326.6592900000001</v>
      </c>
    </row>
    <row r="66" spans="1:9" x14ac:dyDescent="0.25">
      <c r="A66" s="174"/>
      <c r="B66" s="179"/>
      <c r="C66" s="179"/>
      <c r="D66" s="179"/>
      <c r="E66" s="24" t="s">
        <v>208</v>
      </c>
      <c r="F66" s="24" t="s">
        <v>209</v>
      </c>
      <c r="G66" s="15">
        <v>1403.597</v>
      </c>
      <c r="H66" s="15">
        <v>1403.597</v>
      </c>
      <c r="I66" s="16">
        <v>144.62638999999999</v>
      </c>
    </row>
    <row r="67" spans="1:9" x14ac:dyDescent="0.25">
      <c r="A67" s="174"/>
      <c r="B67" s="179"/>
      <c r="C67" s="179" t="s">
        <v>216</v>
      </c>
      <c r="D67" s="179" t="s">
        <v>217</v>
      </c>
      <c r="E67" s="24" t="s">
        <v>321</v>
      </c>
      <c r="F67" s="24" t="s">
        <v>322</v>
      </c>
      <c r="G67" s="15">
        <v>82.094999999999999</v>
      </c>
      <c r="H67" s="15">
        <v>82.094999999999999</v>
      </c>
      <c r="I67" s="16">
        <v>1101.10886</v>
      </c>
    </row>
    <row r="68" spans="1:9" x14ac:dyDescent="0.25">
      <c r="A68" s="174"/>
      <c r="B68" s="179"/>
      <c r="C68" s="179"/>
      <c r="D68" s="179"/>
      <c r="E68" s="24" t="s">
        <v>323</v>
      </c>
      <c r="F68" s="24" t="s">
        <v>324</v>
      </c>
      <c r="G68" s="15"/>
      <c r="H68" s="15"/>
      <c r="I68" s="16">
        <v>1.9664999999999999</v>
      </c>
    </row>
    <row r="69" spans="1:9" x14ac:dyDescent="0.25">
      <c r="A69" s="174"/>
      <c r="B69" s="179"/>
      <c r="C69" s="179"/>
      <c r="D69" s="179"/>
      <c r="E69" s="24" t="s">
        <v>325</v>
      </c>
      <c r="F69" s="24" t="s">
        <v>326</v>
      </c>
      <c r="G69" s="15">
        <v>13934.583000000001</v>
      </c>
      <c r="H69" s="15">
        <v>13934.583000000001</v>
      </c>
      <c r="I69" s="16">
        <v>23516.523720000001</v>
      </c>
    </row>
    <row r="70" spans="1:9" x14ac:dyDescent="0.25">
      <c r="A70" s="174"/>
      <c r="B70" s="179"/>
      <c r="C70" s="179"/>
      <c r="D70" s="179"/>
      <c r="E70" s="24" t="s">
        <v>327</v>
      </c>
      <c r="F70" s="24" t="s">
        <v>328</v>
      </c>
      <c r="G70" s="15">
        <v>9912.4330000000009</v>
      </c>
      <c r="H70" s="15">
        <v>9714.4330000000009</v>
      </c>
      <c r="I70" s="16">
        <v>9003.29198</v>
      </c>
    </row>
    <row r="71" spans="1:9" x14ac:dyDescent="0.25">
      <c r="A71" s="174"/>
      <c r="B71" s="179"/>
      <c r="C71" s="179"/>
      <c r="D71" s="179"/>
      <c r="E71" s="24" t="s">
        <v>329</v>
      </c>
      <c r="F71" s="24" t="s">
        <v>330</v>
      </c>
      <c r="G71" s="15">
        <v>96339.619000000006</v>
      </c>
      <c r="H71" s="15">
        <v>96339.619000000006</v>
      </c>
      <c r="I71" s="16">
        <v>95930.430590000004</v>
      </c>
    </row>
    <row r="72" spans="1:9" x14ac:dyDescent="0.25">
      <c r="A72" s="174"/>
      <c r="B72" s="179"/>
      <c r="C72" s="179"/>
      <c r="D72" s="179"/>
      <c r="E72" s="24" t="s">
        <v>682</v>
      </c>
      <c r="F72" s="24" t="s">
        <v>683</v>
      </c>
      <c r="G72" s="15">
        <v>7119.6040000000003</v>
      </c>
      <c r="H72" s="15">
        <v>7119.6040000000003</v>
      </c>
      <c r="I72" s="16">
        <v>8265.8095300000004</v>
      </c>
    </row>
    <row r="73" spans="1:9" x14ac:dyDescent="0.25">
      <c r="A73" s="174"/>
      <c r="B73" s="179"/>
      <c r="C73" s="179"/>
      <c r="D73" s="179"/>
      <c r="E73" s="24" t="s">
        <v>742</v>
      </c>
      <c r="F73" s="24" t="s">
        <v>743</v>
      </c>
      <c r="G73" s="15">
        <v>228402.74299999999</v>
      </c>
      <c r="H73" s="15">
        <v>228402.74299999999</v>
      </c>
      <c r="I73" s="16">
        <v>265816.90016999998</v>
      </c>
    </row>
    <row r="74" spans="1:9" x14ac:dyDescent="0.25">
      <c r="A74" s="174"/>
      <c r="B74" s="179"/>
      <c r="C74" s="179"/>
      <c r="D74" s="179"/>
      <c r="E74" s="24" t="s">
        <v>714</v>
      </c>
      <c r="F74" s="24" t="s">
        <v>367</v>
      </c>
      <c r="G74" s="15"/>
      <c r="H74" s="15"/>
      <c r="I74" s="16">
        <v>3987.4134800000002</v>
      </c>
    </row>
    <row r="75" spans="1:9" x14ac:dyDescent="0.25">
      <c r="A75" s="174"/>
      <c r="B75" s="179"/>
      <c r="C75" s="179" t="s">
        <v>220</v>
      </c>
      <c r="D75" s="179" t="s">
        <v>221</v>
      </c>
      <c r="E75" s="24" t="s">
        <v>554</v>
      </c>
      <c r="F75" s="24" t="s">
        <v>555</v>
      </c>
      <c r="G75" s="15"/>
      <c r="H75" s="15"/>
      <c r="I75" s="16">
        <v>-8.7957300000000007</v>
      </c>
    </row>
    <row r="76" spans="1:9" x14ac:dyDescent="0.25">
      <c r="A76" s="174"/>
      <c r="B76" s="179"/>
      <c r="C76" s="179"/>
      <c r="D76" s="179"/>
      <c r="E76" s="24" t="s">
        <v>335</v>
      </c>
      <c r="F76" s="24" t="s">
        <v>336</v>
      </c>
      <c r="G76" s="15">
        <v>33.177999999999997</v>
      </c>
      <c r="H76" s="15">
        <v>33.177999999999997</v>
      </c>
      <c r="I76" s="16">
        <v>73.652180000000001</v>
      </c>
    </row>
    <row r="77" spans="1:9" x14ac:dyDescent="0.25">
      <c r="A77" s="174"/>
      <c r="B77" s="179"/>
      <c r="C77" s="179" t="s">
        <v>178</v>
      </c>
      <c r="D77" s="179" t="s">
        <v>179</v>
      </c>
      <c r="E77" s="24" t="s">
        <v>339</v>
      </c>
      <c r="F77" s="24" t="s">
        <v>340</v>
      </c>
      <c r="G77" s="15">
        <v>1178.2929999999999</v>
      </c>
      <c r="H77" s="15">
        <v>1178.2929999999999</v>
      </c>
      <c r="I77" s="16">
        <v>1204.4272100000001</v>
      </c>
    </row>
    <row r="78" spans="1:9" x14ac:dyDescent="0.25">
      <c r="A78" s="174"/>
      <c r="B78" s="179"/>
      <c r="C78" s="179"/>
      <c r="D78" s="179"/>
      <c r="E78" s="24" t="s">
        <v>812</v>
      </c>
      <c r="F78" s="24" t="s">
        <v>813</v>
      </c>
      <c r="G78" s="15">
        <v>8.0399999999999991</v>
      </c>
      <c r="H78" s="15">
        <v>8.0399999999999991</v>
      </c>
      <c r="I78" s="16">
        <v>15.91574</v>
      </c>
    </row>
    <row r="79" spans="1:9" x14ac:dyDescent="0.25">
      <c r="A79" s="174"/>
      <c r="B79" s="179"/>
      <c r="C79" s="179"/>
      <c r="D79" s="179"/>
      <c r="E79" s="24" t="s">
        <v>748</v>
      </c>
      <c r="F79" s="24" t="s">
        <v>749</v>
      </c>
      <c r="G79" s="15">
        <v>1088.5239999999999</v>
      </c>
      <c r="H79" s="15">
        <v>1088.5239999999999</v>
      </c>
      <c r="I79" s="16">
        <v>6.46652</v>
      </c>
    </row>
    <row r="80" spans="1:9" x14ac:dyDescent="0.25">
      <c r="A80" s="174"/>
      <c r="B80" s="179"/>
      <c r="C80" s="179"/>
      <c r="D80" s="179"/>
      <c r="E80" s="24" t="s">
        <v>684</v>
      </c>
      <c r="F80" s="24" t="s">
        <v>685</v>
      </c>
      <c r="G80" s="15">
        <v>1658214.8089999999</v>
      </c>
      <c r="H80" s="15">
        <v>1658214.8089999999</v>
      </c>
      <c r="I80" s="16">
        <v>2063527.75682</v>
      </c>
    </row>
    <row r="81" spans="1:9" x14ac:dyDescent="0.25">
      <c r="A81" s="174"/>
      <c r="B81" s="179"/>
      <c r="C81" s="179" t="s">
        <v>343</v>
      </c>
      <c r="D81" s="179" t="s">
        <v>344</v>
      </c>
      <c r="E81" s="24" t="s">
        <v>347</v>
      </c>
      <c r="F81" s="24" t="s">
        <v>348</v>
      </c>
      <c r="G81" s="15"/>
      <c r="H81" s="15"/>
      <c r="I81" s="16">
        <v>60.448300000000003</v>
      </c>
    </row>
    <row r="82" spans="1:9" x14ac:dyDescent="0.25">
      <c r="A82" s="174"/>
      <c r="B82" s="179"/>
      <c r="C82" s="179"/>
      <c r="D82" s="179"/>
      <c r="E82" s="24" t="s">
        <v>349</v>
      </c>
      <c r="F82" s="24" t="s">
        <v>350</v>
      </c>
      <c r="G82" s="15"/>
      <c r="H82" s="15"/>
      <c r="I82" s="16">
        <v>289.32929999999999</v>
      </c>
    </row>
    <row r="83" spans="1:9" x14ac:dyDescent="0.25">
      <c r="A83" s="174"/>
      <c r="B83" s="179"/>
      <c r="C83" s="179"/>
      <c r="D83" s="179"/>
      <c r="E83" s="24" t="s">
        <v>353</v>
      </c>
      <c r="F83" s="24" t="s">
        <v>354</v>
      </c>
      <c r="G83" s="15">
        <v>22991.679</v>
      </c>
      <c r="H83" s="15">
        <v>22991.679</v>
      </c>
      <c r="I83" s="16">
        <v>18888.33368</v>
      </c>
    </row>
    <row r="84" spans="1:9" x14ac:dyDescent="0.25">
      <c r="A84" s="174"/>
      <c r="B84" s="179"/>
      <c r="C84" s="24" t="s">
        <v>355</v>
      </c>
      <c r="D84" s="24" t="s">
        <v>356</v>
      </c>
      <c r="E84" s="24" t="s">
        <v>357</v>
      </c>
      <c r="F84" s="24" t="s">
        <v>358</v>
      </c>
      <c r="G84" s="15">
        <v>6000</v>
      </c>
      <c r="H84" s="15">
        <v>6000</v>
      </c>
      <c r="I84" s="16">
        <v>11413.75468</v>
      </c>
    </row>
    <row r="85" spans="1:9" x14ac:dyDescent="0.25">
      <c r="A85" s="174"/>
      <c r="B85" s="179"/>
      <c r="C85" s="24" t="s">
        <v>825</v>
      </c>
      <c r="D85" s="24" t="s">
        <v>239</v>
      </c>
      <c r="E85" s="24" t="s">
        <v>826</v>
      </c>
      <c r="F85" s="24" t="s">
        <v>241</v>
      </c>
      <c r="G85" s="15"/>
      <c r="H85" s="15"/>
      <c r="I85" s="16"/>
    </row>
    <row r="86" spans="1:9" x14ac:dyDescent="0.25">
      <c r="A86" s="174"/>
      <c r="B86" s="179"/>
      <c r="C86" s="24" t="s">
        <v>708</v>
      </c>
      <c r="D86" s="24" t="s">
        <v>265</v>
      </c>
      <c r="E86" s="24" t="s">
        <v>827</v>
      </c>
      <c r="F86" s="24" t="s">
        <v>822</v>
      </c>
      <c r="G86" s="15"/>
      <c r="H86" s="15"/>
      <c r="I86" s="16"/>
    </row>
    <row r="87" spans="1:9" x14ac:dyDescent="0.25">
      <c r="A87" s="174"/>
      <c r="B87" s="179"/>
      <c r="C87" s="179" t="s">
        <v>359</v>
      </c>
      <c r="D87" s="179" t="s">
        <v>231</v>
      </c>
      <c r="E87" s="24" t="s">
        <v>815</v>
      </c>
      <c r="F87" s="24" t="s">
        <v>277</v>
      </c>
      <c r="G87" s="15"/>
      <c r="H87" s="15"/>
      <c r="I87" s="16"/>
    </row>
    <row r="88" spans="1:9" x14ac:dyDescent="0.25">
      <c r="A88" s="174"/>
      <c r="B88" s="179"/>
      <c r="C88" s="179"/>
      <c r="D88" s="179"/>
      <c r="E88" s="24" t="s">
        <v>360</v>
      </c>
      <c r="F88" s="24" t="s">
        <v>281</v>
      </c>
      <c r="G88" s="15"/>
      <c r="H88" s="15"/>
      <c r="I88" s="16"/>
    </row>
    <row r="89" spans="1:9" x14ac:dyDescent="0.25">
      <c r="A89" s="174"/>
      <c r="B89" s="179"/>
      <c r="C89" s="179"/>
      <c r="D89" s="179"/>
      <c r="E89" s="24" t="s">
        <v>711</v>
      </c>
      <c r="F89" s="24" t="s">
        <v>295</v>
      </c>
      <c r="G89" s="15"/>
      <c r="H89" s="15"/>
      <c r="I89" s="16"/>
    </row>
    <row r="90" spans="1:9" x14ac:dyDescent="0.25">
      <c r="A90" s="174"/>
      <c r="B90" s="179"/>
      <c r="C90" s="179"/>
      <c r="D90" s="179"/>
      <c r="E90" s="24" t="s">
        <v>361</v>
      </c>
      <c r="F90" s="24" t="s">
        <v>297</v>
      </c>
      <c r="G90" s="15"/>
      <c r="H90" s="15"/>
      <c r="I90" s="16"/>
    </row>
    <row r="91" spans="1:9" x14ac:dyDescent="0.25">
      <c r="A91" s="174"/>
      <c r="B91" s="179"/>
      <c r="C91" s="24" t="s">
        <v>363</v>
      </c>
      <c r="D91" s="24" t="s">
        <v>217</v>
      </c>
      <c r="E91" s="24" t="s">
        <v>366</v>
      </c>
      <c r="F91" s="24" t="s">
        <v>367</v>
      </c>
      <c r="G91" s="15"/>
      <c r="H91" s="15"/>
      <c r="I91" s="16"/>
    </row>
    <row r="92" spans="1:9" x14ac:dyDescent="0.25">
      <c r="A92" s="174" t="s">
        <v>95</v>
      </c>
      <c r="B92" s="179" t="s">
        <v>96</v>
      </c>
      <c r="C92" s="179" t="s">
        <v>172</v>
      </c>
      <c r="D92" s="179" t="s">
        <v>173</v>
      </c>
      <c r="E92" s="24" t="s">
        <v>368</v>
      </c>
      <c r="F92" s="24" t="s">
        <v>369</v>
      </c>
      <c r="G92" s="15">
        <v>31230493.673</v>
      </c>
      <c r="H92" s="15">
        <v>31230493.673</v>
      </c>
      <c r="I92" s="16">
        <v>33221726.51523</v>
      </c>
    </row>
    <row r="93" spans="1:9" x14ac:dyDescent="0.25">
      <c r="A93" s="174"/>
      <c r="B93" s="179"/>
      <c r="C93" s="179"/>
      <c r="D93" s="179"/>
      <c r="E93" s="24" t="s">
        <v>370</v>
      </c>
      <c r="F93" s="24" t="s">
        <v>371</v>
      </c>
      <c r="G93" s="15"/>
      <c r="H93" s="15"/>
      <c r="I93" s="16">
        <v>109236.94328000001</v>
      </c>
    </row>
    <row r="94" spans="1:9" x14ac:dyDescent="0.25">
      <c r="A94" s="174"/>
      <c r="B94" s="179"/>
      <c r="C94" s="179" t="s">
        <v>194</v>
      </c>
      <c r="D94" s="179" t="s">
        <v>195</v>
      </c>
      <c r="E94" s="24" t="s">
        <v>372</v>
      </c>
      <c r="F94" s="24" t="s">
        <v>373</v>
      </c>
      <c r="G94" s="15">
        <v>26529.543000000001</v>
      </c>
      <c r="H94" s="15">
        <v>26529.543000000001</v>
      </c>
      <c r="I94" s="16">
        <v>32420.220420000001</v>
      </c>
    </row>
    <row r="95" spans="1:9" x14ac:dyDescent="0.25">
      <c r="A95" s="174"/>
      <c r="B95" s="179"/>
      <c r="C95" s="179"/>
      <c r="D95" s="179"/>
      <c r="E95" s="24" t="s">
        <v>374</v>
      </c>
      <c r="F95" s="24" t="s">
        <v>375</v>
      </c>
      <c r="G95" s="15">
        <v>16755.807000000001</v>
      </c>
      <c r="H95" s="15">
        <v>16755.807000000001</v>
      </c>
      <c r="I95" s="16">
        <v>19634.898679999998</v>
      </c>
    </row>
    <row r="96" spans="1:9" x14ac:dyDescent="0.25">
      <c r="A96" s="174"/>
      <c r="B96" s="179"/>
      <c r="C96" s="179"/>
      <c r="D96" s="179"/>
      <c r="E96" s="24" t="s">
        <v>376</v>
      </c>
      <c r="F96" s="24" t="s">
        <v>377</v>
      </c>
      <c r="G96" s="15">
        <v>2876.6790000000001</v>
      </c>
      <c r="H96" s="15">
        <v>2876.6790000000001</v>
      </c>
      <c r="I96" s="16">
        <v>4115.10779</v>
      </c>
    </row>
    <row r="97" spans="1:9" x14ac:dyDescent="0.25">
      <c r="A97" s="174"/>
      <c r="B97" s="179"/>
      <c r="C97" s="179"/>
      <c r="D97" s="179"/>
      <c r="E97" s="24" t="s">
        <v>378</v>
      </c>
      <c r="F97" s="24" t="s">
        <v>379</v>
      </c>
      <c r="G97" s="15">
        <v>301532.87199999997</v>
      </c>
      <c r="H97" s="15">
        <v>301532.87199999997</v>
      </c>
      <c r="I97" s="16">
        <v>382242.16953000001</v>
      </c>
    </row>
    <row r="98" spans="1:9" x14ac:dyDescent="0.25">
      <c r="A98" s="174"/>
      <c r="B98" s="179"/>
      <c r="C98" s="179" t="s">
        <v>220</v>
      </c>
      <c r="D98" s="179" t="s">
        <v>221</v>
      </c>
      <c r="E98" s="24" t="s">
        <v>384</v>
      </c>
      <c r="F98" s="24" t="s">
        <v>385</v>
      </c>
      <c r="G98" s="15">
        <v>106870.548</v>
      </c>
      <c r="H98" s="15">
        <v>106870.548</v>
      </c>
      <c r="I98" s="16">
        <v>207028.09101999999</v>
      </c>
    </row>
    <row r="99" spans="1:9" x14ac:dyDescent="0.25">
      <c r="A99" s="174"/>
      <c r="B99" s="179"/>
      <c r="C99" s="179"/>
      <c r="D99" s="179"/>
      <c r="E99" s="24" t="s">
        <v>386</v>
      </c>
      <c r="F99" s="24" t="s">
        <v>387</v>
      </c>
      <c r="G99" s="15"/>
      <c r="H99" s="15"/>
      <c r="I99" s="16">
        <v>25353.692950000001</v>
      </c>
    </row>
    <row r="100" spans="1:9" x14ac:dyDescent="0.25">
      <c r="A100" s="174"/>
      <c r="B100" s="179"/>
      <c r="C100" s="24" t="s">
        <v>226</v>
      </c>
      <c r="D100" s="24" t="s">
        <v>173</v>
      </c>
      <c r="E100" s="24" t="s">
        <v>388</v>
      </c>
      <c r="F100" s="24" t="s">
        <v>369</v>
      </c>
      <c r="G100" s="15"/>
      <c r="H100" s="15"/>
      <c r="I100" s="16"/>
    </row>
    <row r="101" spans="1:9" x14ac:dyDescent="0.25">
      <c r="A101" s="174"/>
      <c r="B101" s="179"/>
      <c r="C101" s="24" t="s">
        <v>228</v>
      </c>
      <c r="D101" s="24" t="s">
        <v>195</v>
      </c>
      <c r="E101" s="24" t="s">
        <v>389</v>
      </c>
      <c r="F101" s="24" t="s">
        <v>379</v>
      </c>
      <c r="G101" s="15"/>
      <c r="H101" s="15"/>
      <c r="I101" s="16"/>
    </row>
    <row r="102" spans="1:9" x14ac:dyDescent="0.25">
      <c r="A102" s="174" t="s">
        <v>97</v>
      </c>
      <c r="B102" s="179" t="s">
        <v>98</v>
      </c>
      <c r="C102" s="179" t="s">
        <v>172</v>
      </c>
      <c r="D102" s="179" t="s">
        <v>173</v>
      </c>
      <c r="E102" s="24" t="s">
        <v>390</v>
      </c>
      <c r="F102" s="24" t="s">
        <v>391</v>
      </c>
      <c r="G102" s="15">
        <v>90078241.225999996</v>
      </c>
      <c r="H102" s="15">
        <v>90078241.225999996</v>
      </c>
      <c r="I102" s="16">
        <v>94145529.149110004</v>
      </c>
    </row>
    <row r="103" spans="1:9" x14ac:dyDescent="0.25">
      <c r="A103" s="174"/>
      <c r="B103" s="179"/>
      <c r="C103" s="179"/>
      <c r="D103" s="179"/>
      <c r="E103" s="24" t="s">
        <v>392</v>
      </c>
      <c r="F103" s="24" t="s">
        <v>393</v>
      </c>
      <c r="G103" s="15"/>
      <c r="H103" s="15"/>
      <c r="I103" s="16">
        <v>599310.08551999996</v>
      </c>
    </row>
    <row r="104" spans="1:9" x14ac:dyDescent="0.25">
      <c r="A104" s="174"/>
      <c r="B104" s="179"/>
      <c r="C104" s="179" t="s">
        <v>194</v>
      </c>
      <c r="D104" s="179" t="s">
        <v>195</v>
      </c>
      <c r="E104" s="24" t="s">
        <v>394</v>
      </c>
      <c r="F104" s="24" t="s">
        <v>395</v>
      </c>
      <c r="G104" s="15">
        <v>468469.92599999998</v>
      </c>
      <c r="H104" s="15">
        <v>468469.92599999998</v>
      </c>
      <c r="I104" s="16">
        <v>572577.74147999997</v>
      </c>
    </row>
    <row r="105" spans="1:9" x14ac:dyDescent="0.25">
      <c r="A105" s="174"/>
      <c r="B105" s="179"/>
      <c r="C105" s="179"/>
      <c r="D105" s="179"/>
      <c r="E105" s="24" t="s">
        <v>396</v>
      </c>
      <c r="F105" s="24" t="s">
        <v>397</v>
      </c>
      <c r="G105" s="15">
        <v>46530.499000000003</v>
      </c>
      <c r="H105" s="15">
        <v>46530.499000000003</v>
      </c>
      <c r="I105" s="16">
        <v>61296.986749999996</v>
      </c>
    </row>
    <row r="106" spans="1:9" x14ac:dyDescent="0.25">
      <c r="A106" s="174"/>
      <c r="B106" s="179"/>
      <c r="C106" s="179"/>
      <c r="D106" s="179"/>
      <c r="E106" s="24" t="s">
        <v>398</v>
      </c>
      <c r="F106" s="24" t="s">
        <v>399</v>
      </c>
      <c r="G106" s="15">
        <v>55208.372000000003</v>
      </c>
      <c r="H106" s="15">
        <v>55208.372000000003</v>
      </c>
      <c r="I106" s="16">
        <v>85681.852039999998</v>
      </c>
    </row>
    <row r="107" spans="1:9" x14ac:dyDescent="0.25">
      <c r="A107" s="174"/>
      <c r="B107" s="179"/>
      <c r="C107" s="179"/>
      <c r="D107" s="179"/>
      <c r="E107" s="24" t="s">
        <v>400</v>
      </c>
      <c r="F107" s="24" t="s">
        <v>401</v>
      </c>
      <c r="G107" s="15">
        <v>8829.5990000000002</v>
      </c>
      <c r="H107" s="15">
        <v>8829.5990000000002</v>
      </c>
      <c r="I107" s="16">
        <v>17590.365860000002</v>
      </c>
    </row>
    <row r="108" spans="1:9" x14ac:dyDescent="0.25">
      <c r="A108" s="174"/>
      <c r="B108" s="179"/>
      <c r="C108" s="179" t="s">
        <v>220</v>
      </c>
      <c r="D108" s="179" t="s">
        <v>221</v>
      </c>
      <c r="E108" s="24" t="s">
        <v>402</v>
      </c>
      <c r="F108" s="24" t="s">
        <v>403</v>
      </c>
      <c r="G108" s="15"/>
      <c r="H108" s="15"/>
      <c r="I108" s="16">
        <v>473580.88504000002</v>
      </c>
    </row>
    <row r="109" spans="1:9" x14ac:dyDescent="0.25">
      <c r="A109" s="174"/>
      <c r="B109" s="179"/>
      <c r="C109" s="179"/>
      <c r="D109" s="179"/>
      <c r="E109" s="24" t="s">
        <v>404</v>
      </c>
      <c r="F109" s="24" t="s">
        <v>405</v>
      </c>
      <c r="G109" s="15"/>
      <c r="H109" s="15"/>
      <c r="I109" s="16">
        <v>119475.17049</v>
      </c>
    </row>
    <row r="110" spans="1:9" x14ac:dyDescent="0.25">
      <c r="A110" s="174" t="s">
        <v>99</v>
      </c>
      <c r="B110" s="179" t="s">
        <v>100</v>
      </c>
      <c r="C110" s="179" t="s">
        <v>172</v>
      </c>
      <c r="D110" s="179" t="s">
        <v>173</v>
      </c>
      <c r="E110" s="24" t="s">
        <v>717</v>
      </c>
      <c r="F110" s="24" t="s">
        <v>718</v>
      </c>
      <c r="G110" s="15">
        <v>1336.203</v>
      </c>
      <c r="H110" s="15">
        <v>1336.203</v>
      </c>
      <c r="I110" s="16">
        <v>672032.68865999999</v>
      </c>
    </row>
    <row r="111" spans="1:9" x14ac:dyDescent="0.25">
      <c r="A111" s="174"/>
      <c r="B111" s="179"/>
      <c r="C111" s="179"/>
      <c r="D111" s="179"/>
      <c r="E111" s="24" t="s">
        <v>817</v>
      </c>
      <c r="F111" s="24" t="s">
        <v>818</v>
      </c>
      <c r="G111" s="15">
        <v>26.550999999999998</v>
      </c>
      <c r="H111" s="15">
        <v>26.550999999999998</v>
      </c>
      <c r="I111" s="16"/>
    </row>
    <row r="112" spans="1:9" x14ac:dyDescent="0.25">
      <c r="A112" s="174"/>
      <c r="B112" s="179"/>
      <c r="C112" s="179"/>
      <c r="D112" s="179"/>
      <c r="E112" s="24" t="s">
        <v>406</v>
      </c>
      <c r="F112" s="24" t="s">
        <v>407</v>
      </c>
      <c r="G112" s="15"/>
      <c r="H112" s="15"/>
      <c r="I112" s="16">
        <v>-1.5105999999999999</v>
      </c>
    </row>
    <row r="113" spans="1:9" x14ac:dyDescent="0.25">
      <c r="A113" s="174"/>
      <c r="B113" s="179"/>
      <c r="C113" s="179"/>
      <c r="D113" s="179"/>
      <c r="E113" s="24" t="s">
        <v>410</v>
      </c>
      <c r="F113" s="24" t="s">
        <v>411</v>
      </c>
      <c r="G113" s="15">
        <v>1472633.29</v>
      </c>
      <c r="H113" s="15">
        <v>1472633.29</v>
      </c>
      <c r="I113" s="16">
        <v>1416733.0763399999</v>
      </c>
    </row>
    <row r="114" spans="1:9" x14ac:dyDescent="0.25">
      <c r="A114" s="174"/>
      <c r="B114" s="179"/>
      <c r="C114" s="179"/>
      <c r="D114" s="179"/>
      <c r="E114" s="24" t="s">
        <v>412</v>
      </c>
      <c r="F114" s="24" t="s">
        <v>413</v>
      </c>
      <c r="G114" s="15">
        <v>7760965.6710000001</v>
      </c>
      <c r="H114" s="15">
        <v>7760965.6710000001</v>
      </c>
      <c r="I114" s="16">
        <v>1989790.4381899999</v>
      </c>
    </row>
    <row r="115" spans="1:9" x14ac:dyDescent="0.25">
      <c r="A115" s="174"/>
      <c r="B115" s="179"/>
      <c r="C115" s="179"/>
      <c r="D115" s="179"/>
      <c r="E115" s="24" t="s">
        <v>414</v>
      </c>
      <c r="F115" s="24" t="s">
        <v>415</v>
      </c>
      <c r="G115" s="15">
        <v>59080060.175999999</v>
      </c>
      <c r="H115" s="15">
        <v>59080060.175999999</v>
      </c>
      <c r="I115" s="16">
        <v>62906273.445840001</v>
      </c>
    </row>
    <row r="116" spans="1:9" x14ac:dyDescent="0.25">
      <c r="A116" s="174"/>
      <c r="B116" s="179"/>
      <c r="C116" s="179"/>
      <c r="D116" s="179"/>
      <c r="E116" s="24" t="s">
        <v>416</v>
      </c>
      <c r="F116" s="24" t="s">
        <v>417</v>
      </c>
      <c r="G116" s="15">
        <v>8494209.7259999998</v>
      </c>
      <c r="H116" s="15">
        <v>8494209.7259999998</v>
      </c>
      <c r="I116" s="16">
        <v>-121.82513</v>
      </c>
    </row>
    <row r="117" spans="1:9" x14ac:dyDescent="0.25">
      <c r="A117" s="174"/>
      <c r="B117" s="179"/>
      <c r="C117" s="179"/>
      <c r="D117" s="179"/>
      <c r="E117" s="24" t="s">
        <v>418</v>
      </c>
      <c r="F117" s="24" t="s">
        <v>419</v>
      </c>
      <c r="G117" s="15">
        <v>1508280.524</v>
      </c>
      <c r="H117" s="15">
        <v>1508280.524</v>
      </c>
      <c r="I117" s="16">
        <v>1576781.2260499999</v>
      </c>
    </row>
    <row r="118" spans="1:9" x14ac:dyDescent="0.25">
      <c r="A118" s="174"/>
      <c r="B118" s="179"/>
      <c r="C118" s="179"/>
      <c r="D118" s="179"/>
      <c r="E118" s="24" t="s">
        <v>420</v>
      </c>
      <c r="F118" s="24" t="s">
        <v>421</v>
      </c>
      <c r="G118" s="15">
        <v>5082395.0719999997</v>
      </c>
      <c r="H118" s="15">
        <v>5082395.0719999997</v>
      </c>
      <c r="I118" s="16">
        <v>13837214.8179</v>
      </c>
    </row>
    <row r="119" spans="1:9" x14ac:dyDescent="0.25">
      <c r="A119" s="174"/>
      <c r="B119" s="179"/>
      <c r="C119" s="179"/>
      <c r="D119" s="179"/>
      <c r="E119" s="24" t="s">
        <v>422</v>
      </c>
      <c r="F119" s="24" t="s">
        <v>423</v>
      </c>
      <c r="G119" s="15">
        <v>3547163.9180000001</v>
      </c>
      <c r="H119" s="15">
        <v>3547163.9180000001</v>
      </c>
      <c r="I119" s="16">
        <v>2645318.17668</v>
      </c>
    </row>
    <row r="120" spans="1:9" x14ac:dyDescent="0.25">
      <c r="A120" s="174"/>
      <c r="B120" s="179"/>
      <c r="C120" s="179"/>
      <c r="D120" s="179"/>
      <c r="E120" s="24" t="s">
        <v>424</v>
      </c>
      <c r="F120" s="24" t="s">
        <v>425</v>
      </c>
      <c r="G120" s="15">
        <v>5976083.6509999996</v>
      </c>
      <c r="H120" s="15">
        <v>5976083.6509999996</v>
      </c>
      <c r="I120" s="16">
        <v>12995842.89511</v>
      </c>
    </row>
    <row r="121" spans="1:9" x14ac:dyDescent="0.25">
      <c r="A121" s="174"/>
      <c r="B121" s="179"/>
      <c r="C121" s="179"/>
      <c r="D121" s="179"/>
      <c r="E121" s="24" t="s">
        <v>428</v>
      </c>
      <c r="F121" s="24" t="s">
        <v>429</v>
      </c>
      <c r="G121" s="15">
        <v>1721383.1329999999</v>
      </c>
      <c r="H121" s="15">
        <v>1721383.1329999999</v>
      </c>
      <c r="I121" s="16">
        <v>1831960.38619</v>
      </c>
    </row>
    <row r="122" spans="1:9" x14ac:dyDescent="0.25">
      <c r="A122" s="174"/>
      <c r="B122" s="179"/>
      <c r="C122" s="179"/>
      <c r="D122" s="179"/>
      <c r="E122" s="24" t="s">
        <v>430</v>
      </c>
      <c r="F122" s="24" t="s">
        <v>431</v>
      </c>
      <c r="G122" s="15">
        <v>6332.616</v>
      </c>
      <c r="H122" s="15">
        <v>6332.616</v>
      </c>
      <c r="I122" s="16">
        <v>5655.7343899999996</v>
      </c>
    </row>
    <row r="123" spans="1:9" x14ac:dyDescent="0.25">
      <c r="A123" s="174"/>
      <c r="B123" s="179"/>
      <c r="C123" s="179"/>
      <c r="D123" s="179"/>
      <c r="E123" s="24" t="s">
        <v>432</v>
      </c>
      <c r="F123" s="24" t="s">
        <v>433</v>
      </c>
      <c r="G123" s="15">
        <v>755575.03500000003</v>
      </c>
      <c r="H123" s="15">
        <v>755575.03500000003</v>
      </c>
      <c r="I123" s="16">
        <v>640314.85400000005</v>
      </c>
    </row>
    <row r="124" spans="1:9" x14ac:dyDescent="0.25">
      <c r="A124" s="174"/>
      <c r="B124" s="179"/>
      <c r="C124" s="179"/>
      <c r="D124" s="179"/>
      <c r="E124" s="24" t="s">
        <v>434</v>
      </c>
      <c r="F124" s="24" t="s">
        <v>435</v>
      </c>
      <c r="G124" s="15"/>
      <c r="H124" s="15"/>
      <c r="I124" s="16">
        <v>-317.49072999999999</v>
      </c>
    </row>
    <row r="125" spans="1:9" x14ac:dyDescent="0.25">
      <c r="A125" s="174"/>
      <c r="B125" s="179"/>
      <c r="C125" s="179"/>
      <c r="D125" s="179"/>
      <c r="E125" s="24" t="s">
        <v>436</v>
      </c>
      <c r="F125" s="24" t="s">
        <v>437</v>
      </c>
      <c r="G125" s="15">
        <v>3036364.895</v>
      </c>
      <c r="H125" s="15">
        <v>3036364.895</v>
      </c>
      <c r="I125" s="16">
        <v>2480220.1675</v>
      </c>
    </row>
    <row r="126" spans="1:9" x14ac:dyDescent="0.25">
      <c r="A126" s="174"/>
      <c r="B126" s="179"/>
      <c r="C126" s="179"/>
      <c r="D126" s="179"/>
      <c r="E126" s="24" t="s">
        <v>438</v>
      </c>
      <c r="F126" s="24" t="s">
        <v>439</v>
      </c>
      <c r="G126" s="15">
        <v>25904035.864</v>
      </c>
      <c r="H126" s="15">
        <v>25904035.864</v>
      </c>
      <c r="I126" s="16">
        <v>31910487.588830002</v>
      </c>
    </row>
    <row r="127" spans="1:9" x14ac:dyDescent="0.25">
      <c r="A127" s="174"/>
      <c r="B127" s="179"/>
      <c r="C127" s="179"/>
      <c r="D127" s="179"/>
      <c r="E127" s="24" t="s">
        <v>440</v>
      </c>
      <c r="F127" s="24" t="s">
        <v>441</v>
      </c>
      <c r="G127" s="15">
        <v>36940.540999999997</v>
      </c>
      <c r="H127" s="15">
        <v>36940.540999999997</v>
      </c>
      <c r="I127" s="16">
        <v>43132.051079999997</v>
      </c>
    </row>
    <row r="128" spans="1:9" x14ac:dyDescent="0.25">
      <c r="A128" s="174"/>
      <c r="B128" s="179"/>
      <c r="C128" s="179"/>
      <c r="D128" s="179"/>
      <c r="E128" s="24" t="s">
        <v>442</v>
      </c>
      <c r="F128" s="24" t="s">
        <v>443</v>
      </c>
      <c r="G128" s="15">
        <v>9167052.6380000003</v>
      </c>
      <c r="H128" s="15">
        <v>9167052.6380000003</v>
      </c>
      <c r="I128" s="16">
        <v>-70483.893890000007</v>
      </c>
    </row>
    <row r="129" spans="1:9" x14ac:dyDescent="0.25">
      <c r="A129" s="174"/>
      <c r="B129" s="179"/>
      <c r="C129" s="179"/>
      <c r="D129" s="179"/>
      <c r="E129" s="24" t="s">
        <v>444</v>
      </c>
      <c r="F129" s="24" t="s">
        <v>445</v>
      </c>
      <c r="G129" s="15"/>
      <c r="H129" s="15"/>
      <c r="I129" s="16">
        <v>2979460.2724199998</v>
      </c>
    </row>
    <row r="130" spans="1:9" x14ac:dyDescent="0.25">
      <c r="A130" s="174"/>
      <c r="B130" s="179"/>
      <c r="C130" s="179"/>
      <c r="D130" s="179"/>
      <c r="E130" s="24" t="s">
        <v>446</v>
      </c>
      <c r="F130" s="24" t="s">
        <v>447</v>
      </c>
      <c r="G130" s="15">
        <v>1527606.7479999999</v>
      </c>
      <c r="H130" s="15">
        <v>1527606.7479999999</v>
      </c>
      <c r="I130" s="16">
        <v>1521881.7552100001</v>
      </c>
    </row>
    <row r="131" spans="1:9" x14ac:dyDescent="0.25">
      <c r="A131" s="174"/>
      <c r="B131" s="179"/>
      <c r="C131" s="179"/>
      <c r="D131" s="179"/>
      <c r="E131" s="24" t="s">
        <v>448</v>
      </c>
      <c r="F131" s="24" t="s">
        <v>449</v>
      </c>
      <c r="G131" s="15">
        <v>8079015.608</v>
      </c>
      <c r="H131" s="15">
        <v>8079015.608</v>
      </c>
      <c r="I131" s="16">
        <v>7417117.7058499996</v>
      </c>
    </row>
    <row r="132" spans="1:9" x14ac:dyDescent="0.25">
      <c r="A132" s="174"/>
      <c r="B132" s="179"/>
      <c r="C132" s="179"/>
      <c r="D132" s="179"/>
      <c r="E132" s="24" t="s">
        <v>450</v>
      </c>
      <c r="F132" s="24" t="s">
        <v>451</v>
      </c>
      <c r="G132" s="15">
        <v>16432845.861</v>
      </c>
      <c r="H132" s="15">
        <v>16432845.861</v>
      </c>
      <c r="I132" s="16">
        <v>10467108.37843</v>
      </c>
    </row>
    <row r="133" spans="1:9" x14ac:dyDescent="0.25">
      <c r="A133" s="174"/>
      <c r="B133" s="179"/>
      <c r="C133" s="179" t="s">
        <v>194</v>
      </c>
      <c r="D133" s="179" t="s">
        <v>195</v>
      </c>
      <c r="E133" s="24" t="s">
        <v>466</v>
      </c>
      <c r="F133" s="24" t="s">
        <v>467</v>
      </c>
      <c r="G133" s="15"/>
      <c r="H133" s="15"/>
      <c r="I133" s="16">
        <v>128.52247</v>
      </c>
    </row>
    <row r="134" spans="1:9" x14ac:dyDescent="0.25">
      <c r="A134" s="174"/>
      <c r="B134" s="179"/>
      <c r="C134" s="179"/>
      <c r="D134" s="179"/>
      <c r="E134" s="24" t="s">
        <v>468</v>
      </c>
      <c r="F134" s="24" t="s">
        <v>469</v>
      </c>
      <c r="G134" s="15"/>
      <c r="H134" s="15"/>
      <c r="I134" s="16">
        <v>31160.68808</v>
      </c>
    </row>
    <row r="135" spans="1:9" x14ac:dyDescent="0.25">
      <c r="A135" s="174"/>
      <c r="B135" s="179"/>
      <c r="C135" s="179"/>
      <c r="D135" s="179"/>
      <c r="E135" s="24" t="s">
        <v>474</v>
      </c>
      <c r="F135" s="24" t="s">
        <v>475</v>
      </c>
      <c r="G135" s="15"/>
      <c r="H135" s="15"/>
      <c r="I135" s="16">
        <v>149158.38425999999</v>
      </c>
    </row>
    <row r="136" spans="1:9" x14ac:dyDescent="0.25">
      <c r="A136" s="174"/>
      <c r="B136" s="179"/>
      <c r="C136" s="179"/>
      <c r="D136" s="179"/>
      <c r="E136" s="24" t="s">
        <v>476</v>
      </c>
      <c r="F136" s="24" t="s">
        <v>477</v>
      </c>
      <c r="G136" s="15"/>
      <c r="H136" s="15"/>
      <c r="I136" s="16">
        <v>43.720739999999999</v>
      </c>
    </row>
    <row r="137" spans="1:9" x14ac:dyDescent="0.25">
      <c r="A137" s="174"/>
      <c r="B137" s="179"/>
      <c r="C137" s="179"/>
      <c r="D137" s="179"/>
      <c r="E137" s="24" t="s">
        <v>727</v>
      </c>
      <c r="F137" s="24" t="s">
        <v>728</v>
      </c>
      <c r="G137" s="15"/>
      <c r="H137" s="15"/>
      <c r="I137" s="16">
        <v>36.491779999999999</v>
      </c>
    </row>
    <row r="138" spans="1:9" x14ac:dyDescent="0.25">
      <c r="A138" s="174"/>
      <c r="B138" s="179"/>
      <c r="C138" s="179"/>
      <c r="D138" s="179"/>
      <c r="E138" s="24" t="s">
        <v>478</v>
      </c>
      <c r="F138" s="24" t="s">
        <v>479</v>
      </c>
      <c r="G138" s="15"/>
      <c r="H138" s="15"/>
      <c r="I138" s="16">
        <v>19795.058529999998</v>
      </c>
    </row>
    <row r="139" spans="1:9" x14ac:dyDescent="0.25">
      <c r="A139" s="174"/>
      <c r="B139" s="179"/>
      <c r="C139" s="179"/>
      <c r="D139" s="179"/>
      <c r="E139" s="24" t="s">
        <v>480</v>
      </c>
      <c r="F139" s="24" t="s">
        <v>481</v>
      </c>
      <c r="G139" s="15"/>
      <c r="H139" s="15"/>
      <c r="I139" s="16">
        <v>58942.157959999997</v>
      </c>
    </row>
    <row r="140" spans="1:9" x14ac:dyDescent="0.25">
      <c r="A140" s="174"/>
      <c r="B140" s="179"/>
      <c r="C140" s="179"/>
      <c r="D140" s="179"/>
      <c r="E140" s="24" t="s">
        <v>482</v>
      </c>
      <c r="F140" s="24" t="s">
        <v>483</v>
      </c>
      <c r="G140" s="15"/>
      <c r="H140" s="15"/>
      <c r="I140" s="16">
        <v>503.65282999999999</v>
      </c>
    </row>
    <row r="141" spans="1:9" x14ac:dyDescent="0.25">
      <c r="A141" s="174"/>
      <c r="B141" s="179"/>
      <c r="C141" s="179"/>
      <c r="D141" s="179"/>
      <c r="E141" s="24" t="s">
        <v>484</v>
      </c>
      <c r="F141" s="24" t="s">
        <v>485</v>
      </c>
      <c r="G141" s="15"/>
      <c r="H141" s="15"/>
      <c r="I141" s="16">
        <v>974.29290000000003</v>
      </c>
    </row>
    <row r="142" spans="1:9" x14ac:dyDescent="0.25">
      <c r="A142" s="174"/>
      <c r="B142" s="179"/>
      <c r="C142" s="179"/>
      <c r="D142" s="179"/>
      <c r="E142" s="24" t="s">
        <v>486</v>
      </c>
      <c r="F142" s="24" t="s">
        <v>487</v>
      </c>
      <c r="G142" s="15"/>
      <c r="H142" s="15"/>
      <c r="I142" s="16">
        <v>295.84728999999999</v>
      </c>
    </row>
    <row r="143" spans="1:9" x14ac:dyDescent="0.25">
      <c r="A143" s="174"/>
      <c r="B143" s="179"/>
      <c r="C143" s="179"/>
      <c r="D143" s="179"/>
      <c r="E143" s="24" t="s">
        <v>315</v>
      </c>
      <c r="F143" s="24" t="s">
        <v>316</v>
      </c>
      <c r="G143" s="15"/>
      <c r="H143" s="15"/>
      <c r="I143" s="16">
        <v>-27.77214</v>
      </c>
    </row>
    <row r="144" spans="1:9" x14ac:dyDescent="0.25">
      <c r="A144" s="174"/>
      <c r="B144" s="179"/>
      <c r="C144" s="179"/>
      <c r="D144" s="179"/>
      <c r="E144" s="24" t="s">
        <v>776</v>
      </c>
      <c r="F144" s="24" t="s">
        <v>777</v>
      </c>
      <c r="G144" s="15"/>
      <c r="H144" s="15"/>
      <c r="I144" s="16">
        <v>2351.14498</v>
      </c>
    </row>
    <row r="145" spans="1:9" x14ac:dyDescent="0.25">
      <c r="A145" s="174"/>
      <c r="B145" s="179"/>
      <c r="C145" s="179"/>
      <c r="D145" s="179"/>
      <c r="E145" s="24" t="s">
        <v>490</v>
      </c>
      <c r="F145" s="24" t="s">
        <v>491</v>
      </c>
      <c r="G145" s="15">
        <v>24961.685000000001</v>
      </c>
      <c r="H145" s="15">
        <v>24961.685000000001</v>
      </c>
      <c r="I145" s="16">
        <v>17457.95637</v>
      </c>
    </row>
    <row r="146" spans="1:9" x14ac:dyDescent="0.25">
      <c r="A146" s="174"/>
      <c r="B146" s="179"/>
      <c r="C146" s="179"/>
      <c r="D146" s="179"/>
      <c r="E146" s="24" t="s">
        <v>492</v>
      </c>
      <c r="F146" s="24" t="s">
        <v>493</v>
      </c>
      <c r="G146" s="15">
        <v>42677.366999999998</v>
      </c>
      <c r="H146" s="15">
        <v>42677.366999999998</v>
      </c>
      <c r="I146" s="16">
        <v>112982.44598</v>
      </c>
    </row>
    <row r="147" spans="1:9" x14ac:dyDescent="0.25">
      <c r="A147" s="174"/>
      <c r="B147" s="179"/>
      <c r="C147" s="179"/>
      <c r="D147" s="179"/>
      <c r="E147" s="24" t="s">
        <v>494</v>
      </c>
      <c r="F147" s="24" t="s">
        <v>495</v>
      </c>
      <c r="G147" s="15">
        <v>83048.831000000006</v>
      </c>
      <c r="H147" s="15">
        <v>83048.831000000006</v>
      </c>
      <c r="I147" s="16">
        <v>112465.03684</v>
      </c>
    </row>
    <row r="148" spans="1:9" x14ac:dyDescent="0.25">
      <c r="A148" s="174"/>
      <c r="B148" s="179"/>
      <c r="C148" s="179"/>
      <c r="D148" s="179"/>
      <c r="E148" s="24" t="s">
        <v>496</v>
      </c>
      <c r="F148" s="24" t="s">
        <v>497</v>
      </c>
      <c r="G148" s="15">
        <v>46664.88</v>
      </c>
      <c r="H148" s="15">
        <v>46664.88</v>
      </c>
      <c r="I148" s="16">
        <v>37791.91461</v>
      </c>
    </row>
    <row r="149" spans="1:9" x14ac:dyDescent="0.25">
      <c r="A149" s="174"/>
      <c r="B149" s="179"/>
      <c r="C149" s="179"/>
      <c r="D149" s="179"/>
      <c r="E149" s="24" t="s">
        <v>498</v>
      </c>
      <c r="F149" s="24" t="s">
        <v>499</v>
      </c>
      <c r="G149" s="15">
        <v>5135.5569999999998</v>
      </c>
      <c r="H149" s="15">
        <v>5135.5569999999998</v>
      </c>
      <c r="I149" s="16">
        <v>3740.2590300000002</v>
      </c>
    </row>
    <row r="150" spans="1:9" x14ac:dyDescent="0.25">
      <c r="A150" s="174"/>
      <c r="B150" s="179"/>
      <c r="C150" s="179"/>
      <c r="D150" s="179"/>
      <c r="E150" s="24" t="s">
        <v>500</v>
      </c>
      <c r="F150" s="24" t="s">
        <v>501</v>
      </c>
      <c r="G150" s="15">
        <v>241.17500000000001</v>
      </c>
      <c r="H150" s="15">
        <v>241.17500000000001</v>
      </c>
      <c r="I150" s="16">
        <v>67.711659999999995</v>
      </c>
    </row>
    <row r="151" spans="1:9" x14ac:dyDescent="0.25">
      <c r="A151" s="174"/>
      <c r="B151" s="179"/>
      <c r="C151" s="179"/>
      <c r="D151" s="179"/>
      <c r="E151" s="24" t="s">
        <v>502</v>
      </c>
      <c r="F151" s="24" t="s">
        <v>503</v>
      </c>
      <c r="G151" s="15"/>
      <c r="H151" s="15"/>
      <c r="I151" s="16">
        <v>396718.07799999998</v>
      </c>
    </row>
    <row r="152" spans="1:9" x14ac:dyDescent="0.25">
      <c r="A152" s="174"/>
      <c r="B152" s="179"/>
      <c r="C152" s="179"/>
      <c r="D152" s="179"/>
      <c r="E152" s="24" t="s">
        <v>506</v>
      </c>
      <c r="F152" s="24" t="s">
        <v>507</v>
      </c>
      <c r="G152" s="15"/>
      <c r="H152" s="15"/>
      <c r="I152" s="16">
        <v>349428.86417999998</v>
      </c>
    </row>
    <row r="153" spans="1:9" x14ac:dyDescent="0.25">
      <c r="A153" s="174"/>
      <c r="B153" s="179"/>
      <c r="C153" s="179"/>
      <c r="D153" s="179"/>
      <c r="E153" s="24" t="s">
        <v>508</v>
      </c>
      <c r="F153" s="24" t="s">
        <v>509</v>
      </c>
      <c r="G153" s="15"/>
      <c r="H153" s="15"/>
      <c r="I153" s="16">
        <v>41752.51814</v>
      </c>
    </row>
    <row r="154" spans="1:9" x14ac:dyDescent="0.25">
      <c r="A154" s="174"/>
      <c r="B154" s="179"/>
      <c r="C154" s="179"/>
      <c r="D154" s="179"/>
      <c r="E154" s="24" t="s">
        <v>510</v>
      </c>
      <c r="F154" s="24" t="s">
        <v>511</v>
      </c>
      <c r="G154" s="15">
        <v>212.23099999999999</v>
      </c>
      <c r="H154" s="15">
        <v>212.23099999999999</v>
      </c>
      <c r="I154" s="16">
        <v>201.86270999999999</v>
      </c>
    </row>
    <row r="155" spans="1:9" x14ac:dyDescent="0.25">
      <c r="A155" s="174"/>
      <c r="B155" s="179"/>
      <c r="C155" s="179"/>
      <c r="D155" s="179"/>
      <c r="E155" s="24" t="s">
        <v>512</v>
      </c>
      <c r="F155" s="24" t="s">
        <v>513</v>
      </c>
      <c r="G155" s="15">
        <v>19856.106</v>
      </c>
      <c r="H155" s="15">
        <v>19856.106</v>
      </c>
      <c r="I155" s="16">
        <v>12221.371440000001</v>
      </c>
    </row>
    <row r="156" spans="1:9" x14ac:dyDescent="0.25">
      <c r="A156" s="174"/>
      <c r="B156" s="179"/>
      <c r="C156" s="179"/>
      <c r="D156" s="179"/>
      <c r="E156" s="24" t="s">
        <v>514</v>
      </c>
      <c r="F156" s="24" t="s">
        <v>515</v>
      </c>
      <c r="G156" s="15">
        <v>42538.500999999997</v>
      </c>
      <c r="H156" s="15">
        <v>42538.500999999997</v>
      </c>
      <c r="I156" s="16">
        <v>39705.571649999998</v>
      </c>
    </row>
    <row r="157" spans="1:9" x14ac:dyDescent="0.25">
      <c r="A157" s="174"/>
      <c r="B157" s="179"/>
      <c r="C157" s="179"/>
      <c r="D157" s="179"/>
      <c r="E157" s="24" t="s">
        <v>516</v>
      </c>
      <c r="F157" s="24" t="s">
        <v>517</v>
      </c>
      <c r="G157" s="15">
        <v>151050.57399999999</v>
      </c>
      <c r="H157" s="15">
        <v>151050.57399999999</v>
      </c>
      <c r="I157" s="16">
        <v>63810.451300000001</v>
      </c>
    </row>
    <row r="158" spans="1:9" x14ac:dyDescent="0.25">
      <c r="A158" s="174"/>
      <c r="B158" s="179"/>
      <c r="C158" s="179"/>
      <c r="D158" s="179"/>
      <c r="E158" s="24" t="s">
        <v>518</v>
      </c>
      <c r="F158" s="24" t="s">
        <v>519</v>
      </c>
      <c r="G158" s="15">
        <v>739928.08299999998</v>
      </c>
      <c r="H158" s="15">
        <v>739928.08299999998</v>
      </c>
      <c r="I158" s="16">
        <v>296213.79106999998</v>
      </c>
    </row>
    <row r="159" spans="1:9" x14ac:dyDescent="0.25">
      <c r="A159" s="174"/>
      <c r="B159" s="179"/>
      <c r="C159" s="179"/>
      <c r="D159" s="179"/>
      <c r="E159" s="24" t="s">
        <v>520</v>
      </c>
      <c r="F159" s="24" t="s">
        <v>521</v>
      </c>
      <c r="G159" s="15"/>
      <c r="H159" s="15"/>
      <c r="I159" s="16">
        <v>4.3149600000000001</v>
      </c>
    </row>
    <row r="160" spans="1:9" x14ac:dyDescent="0.25">
      <c r="A160" s="174"/>
      <c r="B160" s="179"/>
      <c r="C160" s="24" t="s">
        <v>216</v>
      </c>
      <c r="D160" s="24" t="s">
        <v>217</v>
      </c>
      <c r="E160" s="24" t="s">
        <v>742</v>
      </c>
      <c r="F160" s="24" t="s">
        <v>743</v>
      </c>
      <c r="G160" s="15"/>
      <c r="H160" s="15"/>
      <c r="I160" s="16">
        <v>156911.57230999999</v>
      </c>
    </row>
    <row r="161" spans="1:9" x14ac:dyDescent="0.25">
      <c r="A161" s="174"/>
      <c r="B161" s="179"/>
      <c r="C161" s="179" t="s">
        <v>220</v>
      </c>
      <c r="D161" s="179" t="s">
        <v>221</v>
      </c>
      <c r="E161" s="24" t="s">
        <v>542</v>
      </c>
      <c r="F161" s="24" t="s">
        <v>543</v>
      </c>
      <c r="G161" s="15"/>
      <c r="H161" s="15"/>
      <c r="I161" s="16">
        <v>303.06702999999999</v>
      </c>
    </row>
    <row r="162" spans="1:9" x14ac:dyDescent="0.25">
      <c r="A162" s="174"/>
      <c r="B162" s="179"/>
      <c r="C162" s="179"/>
      <c r="D162" s="179"/>
      <c r="E162" s="24" t="s">
        <v>544</v>
      </c>
      <c r="F162" s="24" t="s">
        <v>545</v>
      </c>
      <c r="G162" s="15"/>
      <c r="H162" s="15"/>
      <c r="I162" s="16">
        <v>62.927570000000003</v>
      </c>
    </row>
    <row r="163" spans="1:9" x14ac:dyDescent="0.25">
      <c r="A163" s="174"/>
      <c r="B163" s="179"/>
      <c r="C163" s="179"/>
      <c r="D163" s="179"/>
      <c r="E163" s="24" t="s">
        <v>546</v>
      </c>
      <c r="F163" s="24" t="s">
        <v>547</v>
      </c>
      <c r="G163" s="15"/>
      <c r="H163" s="15"/>
      <c r="I163" s="16">
        <v>97998.932449999993</v>
      </c>
    </row>
    <row r="164" spans="1:9" x14ac:dyDescent="0.25">
      <c r="A164" s="174"/>
      <c r="B164" s="179"/>
      <c r="C164" s="179"/>
      <c r="D164" s="179"/>
      <c r="E164" s="24" t="s">
        <v>548</v>
      </c>
      <c r="F164" s="24" t="s">
        <v>549</v>
      </c>
      <c r="G164" s="15"/>
      <c r="H164" s="15"/>
      <c r="I164" s="16">
        <v>1294923.4015599999</v>
      </c>
    </row>
    <row r="165" spans="1:9" x14ac:dyDescent="0.25">
      <c r="A165" s="174"/>
      <c r="B165" s="179"/>
      <c r="C165" s="179"/>
      <c r="D165" s="179"/>
      <c r="E165" s="24" t="s">
        <v>554</v>
      </c>
      <c r="F165" s="24" t="s">
        <v>555</v>
      </c>
      <c r="G165" s="15">
        <v>523221.60399999999</v>
      </c>
      <c r="H165" s="15">
        <v>523221.60399999999</v>
      </c>
      <c r="I165" s="16">
        <v>205022.77095999999</v>
      </c>
    </row>
    <row r="166" spans="1:9" x14ac:dyDescent="0.25">
      <c r="A166" s="174"/>
      <c r="B166" s="179"/>
      <c r="C166" s="179"/>
      <c r="D166" s="179"/>
      <c r="E166" s="24" t="s">
        <v>558</v>
      </c>
      <c r="F166" s="24" t="s">
        <v>559</v>
      </c>
      <c r="G166" s="15"/>
      <c r="H166" s="15"/>
      <c r="I166" s="16">
        <v>23296.30949</v>
      </c>
    </row>
    <row r="167" spans="1:9" x14ac:dyDescent="0.25">
      <c r="A167" s="174"/>
      <c r="B167" s="179"/>
      <c r="C167" s="179"/>
      <c r="D167" s="179"/>
      <c r="E167" s="24" t="s">
        <v>560</v>
      </c>
      <c r="F167" s="24" t="s">
        <v>561</v>
      </c>
      <c r="G167" s="15"/>
      <c r="H167" s="15"/>
      <c r="I167" s="16">
        <v>27994.798210000001</v>
      </c>
    </row>
    <row r="168" spans="1:9" x14ac:dyDescent="0.25">
      <c r="A168" s="174"/>
      <c r="B168" s="179"/>
      <c r="C168" s="179"/>
      <c r="D168" s="179"/>
      <c r="E168" s="24" t="s">
        <v>562</v>
      </c>
      <c r="F168" s="24" t="s">
        <v>563</v>
      </c>
      <c r="G168" s="15"/>
      <c r="H168" s="15"/>
      <c r="I168" s="16">
        <v>27162.08599</v>
      </c>
    </row>
    <row r="169" spans="1:9" x14ac:dyDescent="0.25">
      <c r="A169" s="174"/>
      <c r="B169" s="179"/>
      <c r="C169" s="179"/>
      <c r="D169" s="179"/>
      <c r="E169" s="24" t="s">
        <v>828</v>
      </c>
      <c r="F169" s="24" t="s">
        <v>829</v>
      </c>
      <c r="G169" s="15">
        <v>0.252</v>
      </c>
      <c r="H169" s="15">
        <v>0.252</v>
      </c>
      <c r="I169" s="16"/>
    </row>
    <row r="170" spans="1:9" x14ac:dyDescent="0.25">
      <c r="A170" s="174"/>
      <c r="B170" s="179"/>
      <c r="C170" s="179"/>
      <c r="D170" s="179"/>
      <c r="E170" s="24" t="s">
        <v>564</v>
      </c>
      <c r="F170" s="24" t="s">
        <v>565</v>
      </c>
      <c r="G170" s="15"/>
      <c r="H170" s="15"/>
      <c r="I170" s="16">
        <v>124.0551</v>
      </c>
    </row>
    <row r="171" spans="1:9" x14ac:dyDescent="0.25">
      <c r="A171" s="174"/>
      <c r="B171" s="179"/>
      <c r="C171" s="179"/>
      <c r="D171" s="179"/>
      <c r="E171" s="24" t="s">
        <v>566</v>
      </c>
      <c r="F171" s="24" t="s">
        <v>567</v>
      </c>
      <c r="G171" s="15"/>
      <c r="H171" s="15"/>
      <c r="I171" s="16">
        <v>21.595610000000001</v>
      </c>
    </row>
    <row r="172" spans="1:9" x14ac:dyDescent="0.25">
      <c r="A172" s="174"/>
      <c r="B172" s="179"/>
      <c r="C172" s="179"/>
      <c r="D172" s="179"/>
      <c r="E172" s="24" t="s">
        <v>568</v>
      </c>
      <c r="F172" s="24" t="s">
        <v>569</v>
      </c>
      <c r="G172" s="15"/>
      <c r="H172" s="15"/>
      <c r="I172" s="16">
        <v>456.60394000000002</v>
      </c>
    </row>
    <row r="173" spans="1:9" x14ac:dyDescent="0.25">
      <c r="A173" s="174"/>
      <c r="B173" s="179"/>
      <c r="C173" s="24" t="s">
        <v>355</v>
      </c>
      <c r="D173" s="24" t="s">
        <v>356</v>
      </c>
      <c r="E173" s="24" t="s">
        <v>357</v>
      </c>
      <c r="F173" s="24" t="s">
        <v>358</v>
      </c>
      <c r="G173" s="15"/>
      <c r="H173" s="15"/>
      <c r="I173" s="16">
        <v>-0.16261999999999999</v>
      </c>
    </row>
    <row r="174" spans="1:9" x14ac:dyDescent="0.25">
      <c r="A174" s="174" t="s">
        <v>155</v>
      </c>
      <c r="B174" s="179" t="s">
        <v>156</v>
      </c>
      <c r="C174" s="179" t="s">
        <v>172</v>
      </c>
      <c r="D174" s="179" t="s">
        <v>173</v>
      </c>
      <c r="E174" s="24" t="s">
        <v>572</v>
      </c>
      <c r="F174" s="24" t="s">
        <v>573</v>
      </c>
      <c r="G174" s="15">
        <v>536642.15099999995</v>
      </c>
      <c r="H174" s="15">
        <v>536642.15099999995</v>
      </c>
      <c r="I174" s="16">
        <v>592786.14622999995</v>
      </c>
    </row>
    <row r="175" spans="1:9" x14ac:dyDescent="0.25">
      <c r="A175" s="174"/>
      <c r="B175" s="179"/>
      <c r="C175" s="179"/>
      <c r="D175" s="179"/>
      <c r="E175" s="24" t="s">
        <v>757</v>
      </c>
      <c r="F175" s="24" t="s">
        <v>758</v>
      </c>
      <c r="G175" s="15"/>
      <c r="H175" s="15"/>
      <c r="I175" s="16">
        <v>20665.86606</v>
      </c>
    </row>
    <row r="176" spans="1:9" x14ac:dyDescent="0.25">
      <c r="A176" s="174"/>
      <c r="B176" s="179"/>
      <c r="C176" s="179" t="s">
        <v>194</v>
      </c>
      <c r="D176" s="179" t="s">
        <v>195</v>
      </c>
      <c r="E176" s="24" t="s">
        <v>574</v>
      </c>
      <c r="F176" s="24" t="s">
        <v>575</v>
      </c>
      <c r="G176" s="15">
        <v>2022.126</v>
      </c>
      <c r="H176" s="15">
        <v>2022.126</v>
      </c>
      <c r="I176" s="16">
        <v>643.84119999999996</v>
      </c>
    </row>
    <row r="177" spans="1:9" x14ac:dyDescent="0.25">
      <c r="A177" s="174"/>
      <c r="B177" s="179"/>
      <c r="C177" s="179"/>
      <c r="D177" s="179"/>
      <c r="E177" s="24" t="s">
        <v>759</v>
      </c>
      <c r="F177" s="24" t="s">
        <v>760</v>
      </c>
      <c r="G177" s="15">
        <v>88.298000000000002</v>
      </c>
      <c r="H177" s="15">
        <v>88.298000000000002</v>
      </c>
      <c r="I177" s="16">
        <v>2193.2200800000001</v>
      </c>
    </row>
    <row r="178" spans="1:9" x14ac:dyDescent="0.25">
      <c r="A178" s="174"/>
      <c r="B178" s="179"/>
      <c r="C178" s="179"/>
      <c r="D178" s="179"/>
      <c r="E178" s="24" t="s">
        <v>576</v>
      </c>
      <c r="F178" s="24" t="s">
        <v>577</v>
      </c>
      <c r="G178" s="15">
        <v>8.4000000000000005E-2</v>
      </c>
      <c r="H178" s="15">
        <v>8.4000000000000005E-2</v>
      </c>
      <c r="I178" s="16">
        <v>12.59436</v>
      </c>
    </row>
    <row r="179" spans="1:9" x14ac:dyDescent="0.25">
      <c r="A179" s="174"/>
      <c r="B179" s="179"/>
      <c r="C179" s="179"/>
      <c r="D179" s="179"/>
      <c r="E179" s="24" t="s">
        <v>578</v>
      </c>
      <c r="F179" s="24" t="s">
        <v>579</v>
      </c>
      <c r="G179" s="15">
        <v>1011.991</v>
      </c>
      <c r="H179" s="15">
        <v>1011.991</v>
      </c>
      <c r="I179" s="16">
        <v>14515.41021</v>
      </c>
    </row>
    <row r="180" spans="1:9" x14ac:dyDescent="0.25">
      <c r="A180" s="174"/>
      <c r="B180" s="179"/>
      <c r="C180" s="179" t="s">
        <v>220</v>
      </c>
      <c r="D180" s="179" t="s">
        <v>221</v>
      </c>
      <c r="E180" s="24" t="s">
        <v>580</v>
      </c>
      <c r="F180" s="24" t="s">
        <v>581</v>
      </c>
      <c r="G180" s="15">
        <v>1004.444</v>
      </c>
      <c r="H180" s="15">
        <v>1004.444</v>
      </c>
      <c r="I180" s="16">
        <v>3294.2723500000002</v>
      </c>
    </row>
    <row r="181" spans="1:9" x14ac:dyDescent="0.25">
      <c r="A181" s="174"/>
      <c r="B181" s="179"/>
      <c r="C181" s="179"/>
      <c r="D181" s="179"/>
      <c r="E181" s="24" t="s">
        <v>582</v>
      </c>
      <c r="F181" s="24" t="s">
        <v>583</v>
      </c>
      <c r="G181" s="15"/>
      <c r="H181" s="15"/>
      <c r="I181" s="16">
        <v>36.029310000000002</v>
      </c>
    </row>
    <row r="182" spans="1:9" x14ac:dyDescent="0.25">
      <c r="A182" s="174" t="s">
        <v>101</v>
      </c>
      <c r="B182" s="179" t="s">
        <v>102</v>
      </c>
      <c r="C182" s="179" t="s">
        <v>172</v>
      </c>
      <c r="D182" s="179" t="s">
        <v>173</v>
      </c>
      <c r="E182" s="24" t="s">
        <v>584</v>
      </c>
      <c r="F182" s="24" t="s">
        <v>585</v>
      </c>
      <c r="G182" s="15">
        <v>5115304.9939999999</v>
      </c>
      <c r="H182" s="15">
        <v>5115304.9939999999</v>
      </c>
      <c r="I182" s="16">
        <v>4999731.7186799999</v>
      </c>
    </row>
    <row r="183" spans="1:9" x14ac:dyDescent="0.25">
      <c r="A183" s="174"/>
      <c r="B183" s="179"/>
      <c r="C183" s="179"/>
      <c r="D183" s="179"/>
      <c r="E183" s="24" t="s">
        <v>592</v>
      </c>
      <c r="F183" s="24" t="s">
        <v>593</v>
      </c>
      <c r="G183" s="15">
        <v>434311.45199999999</v>
      </c>
      <c r="H183" s="15">
        <v>434311.45199999999</v>
      </c>
      <c r="I183" s="16">
        <v>416190.94545</v>
      </c>
    </row>
    <row r="184" spans="1:9" x14ac:dyDescent="0.25">
      <c r="A184" s="174"/>
      <c r="B184" s="179"/>
      <c r="C184" s="179"/>
      <c r="D184" s="179"/>
      <c r="E184" s="24" t="s">
        <v>594</v>
      </c>
      <c r="F184" s="24" t="s">
        <v>595</v>
      </c>
      <c r="G184" s="15">
        <v>1295205.1399999999</v>
      </c>
      <c r="H184" s="15">
        <v>1295205.1399999999</v>
      </c>
      <c r="I184" s="16">
        <v>1211200.19676</v>
      </c>
    </row>
    <row r="185" spans="1:9" x14ac:dyDescent="0.25">
      <c r="A185" s="174"/>
      <c r="B185" s="179"/>
      <c r="C185" s="179" t="s">
        <v>194</v>
      </c>
      <c r="D185" s="179" t="s">
        <v>195</v>
      </c>
      <c r="E185" s="24" t="s">
        <v>830</v>
      </c>
      <c r="F185" s="24" t="s">
        <v>831</v>
      </c>
      <c r="G185" s="15">
        <v>705.55499999999995</v>
      </c>
      <c r="H185" s="15">
        <v>705.55499999999995</v>
      </c>
      <c r="I185" s="16"/>
    </row>
    <row r="186" spans="1:9" x14ac:dyDescent="0.25">
      <c r="A186" s="174"/>
      <c r="B186" s="179"/>
      <c r="C186" s="179"/>
      <c r="D186" s="179"/>
      <c r="E186" s="24" t="s">
        <v>596</v>
      </c>
      <c r="F186" s="24" t="s">
        <v>597</v>
      </c>
      <c r="G186" s="15"/>
      <c r="H186" s="15"/>
      <c r="I186" s="16">
        <v>350.19731000000002</v>
      </c>
    </row>
    <row r="187" spans="1:9" x14ac:dyDescent="0.25">
      <c r="A187" s="174" t="s">
        <v>103</v>
      </c>
      <c r="B187" s="179" t="s">
        <v>104</v>
      </c>
      <c r="C187" s="24" t="s">
        <v>172</v>
      </c>
      <c r="D187" s="24" t="s">
        <v>173</v>
      </c>
      <c r="E187" s="24" t="s">
        <v>761</v>
      </c>
      <c r="F187" s="24" t="s">
        <v>762</v>
      </c>
      <c r="G187" s="15"/>
      <c r="H187" s="15"/>
      <c r="I187" s="16">
        <v>99133.066519999993</v>
      </c>
    </row>
    <row r="188" spans="1:9" x14ac:dyDescent="0.25">
      <c r="A188" s="174"/>
      <c r="B188" s="179"/>
      <c r="C188" s="24" t="s">
        <v>194</v>
      </c>
      <c r="D188" s="24" t="s">
        <v>195</v>
      </c>
      <c r="E188" s="24" t="s">
        <v>805</v>
      </c>
      <c r="F188" s="24" t="s">
        <v>605</v>
      </c>
      <c r="G188" s="15"/>
      <c r="H188" s="15"/>
      <c r="I188" s="16">
        <v>0.35864000000000001</v>
      </c>
    </row>
    <row r="189" spans="1:9" x14ac:dyDescent="0.25">
      <c r="A189" s="174"/>
      <c r="B189" s="179"/>
      <c r="C189" s="24" t="s">
        <v>226</v>
      </c>
      <c r="D189" s="24" t="s">
        <v>173</v>
      </c>
      <c r="E189" s="24" t="s">
        <v>602</v>
      </c>
      <c r="F189" s="24" t="s">
        <v>603</v>
      </c>
      <c r="G189" s="15"/>
      <c r="H189" s="15"/>
      <c r="I189" s="16"/>
    </row>
    <row r="190" spans="1:9" x14ac:dyDescent="0.25">
      <c r="A190" s="174"/>
      <c r="B190" s="179"/>
      <c r="C190" s="24" t="s">
        <v>228</v>
      </c>
      <c r="D190" s="24" t="s">
        <v>195</v>
      </c>
      <c r="E190" s="24" t="s">
        <v>362</v>
      </c>
      <c r="F190" s="24" t="s">
        <v>209</v>
      </c>
      <c r="G190" s="15"/>
      <c r="H190" s="15"/>
      <c r="I190" s="16"/>
    </row>
    <row r="191" spans="1:9" x14ac:dyDescent="0.25">
      <c r="A191" s="174" t="s">
        <v>105</v>
      </c>
      <c r="B191" s="179" t="s">
        <v>106</v>
      </c>
      <c r="C191" s="179" t="s">
        <v>606</v>
      </c>
      <c r="D191" s="179" t="s">
        <v>607</v>
      </c>
      <c r="E191" s="24" t="s">
        <v>608</v>
      </c>
      <c r="F191" s="24" t="s">
        <v>609</v>
      </c>
      <c r="G191" s="15">
        <v>241971.78200000001</v>
      </c>
      <c r="H191" s="15">
        <v>241971.78200000001</v>
      </c>
      <c r="I191" s="16">
        <v>246718.6513</v>
      </c>
    </row>
    <row r="192" spans="1:9" x14ac:dyDescent="0.25">
      <c r="A192" s="174"/>
      <c r="B192" s="179"/>
      <c r="C192" s="179"/>
      <c r="D192" s="179"/>
      <c r="E192" s="24" t="s">
        <v>610</v>
      </c>
      <c r="F192" s="24" t="s">
        <v>611</v>
      </c>
      <c r="G192" s="15">
        <v>408.32799999999997</v>
      </c>
      <c r="H192" s="15">
        <v>408.32799999999997</v>
      </c>
      <c r="I192" s="16">
        <v>426.97257999999999</v>
      </c>
    </row>
    <row r="193" spans="1:9" x14ac:dyDescent="0.25">
      <c r="A193" s="174"/>
      <c r="B193" s="179"/>
      <c r="C193" s="179"/>
      <c r="D193" s="179"/>
      <c r="E193" s="24" t="s">
        <v>612</v>
      </c>
      <c r="F193" s="24" t="s">
        <v>613</v>
      </c>
      <c r="G193" s="15">
        <v>834.98199999999997</v>
      </c>
      <c r="H193" s="15">
        <v>834.98199999999997</v>
      </c>
      <c r="I193" s="16">
        <v>706</v>
      </c>
    </row>
    <row r="194" spans="1:9" x14ac:dyDescent="0.25">
      <c r="A194" s="174"/>
      <c r="B194" s="179"/>
      <c r="C194" s="179"/>
      <c r="D194" s="179"/>
      <c r="E194" s="24" t="s">
        <v>614</v>
      </c>
      <c r="F194" s="24" t="s">
        <v>615</v>
      </c>
      <c r="G194" s="15">
        <v>485.34699999999998</v>
      </c>
      <c r="H194" s="15">
        <v>485.34699999999998</v>
      </c>
      <c r="I194" s="16">
        <v>556</v>
      </c>
    </row>
    <row r="195" spans="1:9" x14ac:dyDescent="0.25">
      <c r="A195" s="174"/>
      <c r="B195" s="179"/>
      <c r="C195" s="179"/>
      <c r="D195" s="179"/>
      <c r="E195" s="24" t="s">
        <v>616</v>
      </c>
      <c r="F195" s="24" t="s">
        <v>617</v>
      </c>
      <c r="G195" s="15">
        <v>57571.661</v>
      </c>
      <c r="H195" s="15">
        <v>57571.661</v>
      </c>
      <c r="I195" s="16">
        <v>58232.574639999999</v>
      </c>
    </row>
    <row r="196" spans="1:9" x14ac:dyDescent="0.25">
      <c r="A196" s="174"/>
      <c r="B196" s="179"/>
      <c r="C196" s="179"/>
      <c r="D196" s="179"/>
      <c r="E196" s="24" t="s">
        <v>618</v>
      </c>
      <c r="F196" s="24" t="s">
        <v>619</v>
      </c>
      <c r="G196" s="15">
        <v>199.76499999999999</v>
      </c>
      <c r="H196" s="15">
        <v>199.76499999999999</v>
      </c>
      <c r="I196" s="16">
        <v>105</v>
      </c>
    </row>
    <row r="197" spans="1:9" x14ac:dyDescent="0.25">
      <c r="A197" s="174"/>
      <c r="B197" s="179"/>
      <c r="C197" s="179"/>
      <c r="D197" s="179"/>
      <c r="E197" s="24" t="s">
        <v>620</v>
      </c>
      <c r="F197" s="24" t="s">
        <v>621</v>
      </c>
      <c r="G197" s="15">
        <v>2739.3</v>
      </c>
      <c r="H197" s="15">
        <v>2739.3</v>
      </c>
      <c r="I197" s="16">
        <v>1288.643</v>
      </c>
    </row>
    <row r="198" spans="1:9" x14ac:dyDescent="0.25">
      <c r="A198" s="174"/>
      <c r="B198" s="179"/>
      <c r="C198" s="179" t="s">
        <v>194</v>
      </c>
      <c r="D198" s="179" t="s">
        <v>195</v>
      </c>
      <c r="E198" s="24" t="s">
        <v>624</v>
      </c>
      <c r="F198" s="24" t="s">
        <v>625</v>
      </c>
      <c r="G198" s="15">
        <v>11799.99</v>
      </c>
      <c r="H198" s="15">
        <v>11799.99</v>
      </c>
      <c r="I198" s="16">
        <v>15703.68303</v>
      </c>
    </row>
    <row r="199" spans="1:9" x14ac:dyDescent="0.25">
      <c r="A199" s="174"/>
      <c r="B199" s="179"/>
      <c r="C199" s="179"/>
      <c r="D199" s="179"/>
      <c r="E199" s="24" t="s">
        <v>626</v>
      </c>
      <c r="F199" s="24" t="s">
        <v>627</v>
      </c>
      <c r="G199" s="15">
        <v>501.49400000000003</v>
      </c>
      <c r="H199" s="15">
        <v>501.49400000000003</v>
      </c>
      <c r="I199" s="16">
        <v>181.53731999999999</v>
      </c>
    </row>
    <row r="200" spans="1:9" x14ac:dyDescent="0.25">
      <c r="A200" s="174"/>
      <c r="B200" s="179"/>
      <c r="C200" s="179"/>
      <c r="D200" s="179"/>
      <c r="E200" s="24" t="s">
        <v>630</v>
      </c>
      <c r="F200" s="24" t="s">
        <v>631</v>
      </c>
      <c r="G200" s="15"/>
      <c r="H200" s="15"/>
      <c r="I200" s="16">
        <v>0.84992999999999996</v>
      </c>
    </row>
    <row r="201" spans="1:9" x14ac:dyDescent="0.25">
      <c r="A201" s="174"/>
      <c r="B201" s="179"/>
      <c r="C201" s="179"/>
      <c r="D201" s="179"/>
      <c r="E201" s="24" t="s">
        <v>315</v>
      </c>
      <c r="F201" s="24" t="s">
        <v>316</v>
      </c>
      <c r="G201" s="15"/>
      <c r="H201" s="15"/>
      <c r="I201" s="16">
        <v>5316.6840199999997</v>
      </c>
    </row>
    <row r="202" spans="1:9" x14ac:dyDescent="0.25">
      <c r="A202" s="174"/>
      <c r="B202" s="179"/>
      <c r="C202" s="179"/>
      <c r="D202" s="179"/>
      <c r="E202" s="24" t="s">
        <v>832</v>
      </c>
      <c r="F202" s="24" t="s">
        <v>833</v>
      </c>
      <c r="G202" s="15"/>
      <c r="H202" s="15"/>
      <c r="I202" s="16">
        <v>372.63459</v>
      </c>
    </row>
    <row r="203" spans="1:9" x14ac:dyDescent="0.25">
      <c r="A203" s="174"/>
      <c r="B203" s="179"/>
      <c r="C203" s="179"/>
      <c r="D203" s="179"/>
      <c r="E203" s="24" t="s">
        <v>638</v>
      </c>
      <c r="F203" s="24" t="s">
        <v>639</v>
      </c>
      <c r="G203" s="15">
        <v>6670.826</v>
      </c>
      <c r="H203" s="15">
        <v>6670.826</v>
      </c>
      <c r="I203" s="16">
        <v>12498.64279</v>
      </c>
    </row>
    <row r="204" spans="1:9" x14ac:dyDescent="0.25">
      <c r="A204" s="174"/>
      <c r="B204" s="179"/>
      <c r="C204" s="179"/>
      <c r="D204" s="179"/>
      <c r="E204" s="24" t="s">
        <v>319</v>
      </c>
      <c r="F204" s="24" t="s">
        <v>320</v>
      </c>
      <c r="G204" s="15"/>
      <c r="H204" s="15"/>
      <c r="I204" s="16">
        <v>6.4664200000000003</v>
      </c>
    </row>
    <row r="205" spans="1:9" x14ac:dyDescent="0.25">
      <c r="A205" s="174"/>
      <c r="B205" s="179"/>
      <c r="C205" s="179"/>
      <c r="D205" s="179"/>
      <c r="E205" s="24" t="s">
        <v>208</v>
      </c>
      <c r="F205" s="24" t="s">
        <v>209</v>
      </c>
      <c r="G205" s="15"/>
      <c r="H205" s="15"/>
      <c r="I205" s="16">
        <v>1.66611</v>
      </c>
    </row>
    <row r="206" spans="1:9" x14ac:dyDescent="0.25">
      <c r="A206" s="174"/>
      <c r="B206" s="179"/>
      <c r="C206" s="179" t="s">
        <v>644</v>
      </c>
      <c r="D206" s="179" t="s">
        <v>607</v>
      </c>
      <c r="E206" s="24" t="s">
        <v>645</v>
      </c>
      <c r="F206" s="24" t="s">
        <v>609</v>
      </c>
      <c r="G206" s="15"/>
      <c r="H206" s="15"/>
      <c r="I206" s="16"/>
    </row>
    <row r="207" spans="1:9" x14ac:dyDescent="0.25">
      <c r="A207" s="174"/>
      <c r="B207" s="179"/>
      <c r="C207" s="179"/>
      <c r="D207" s="179"/>
      <c r="E207" s="24" t="s">
        <v>646</v>
      </c>
      <c r="F207" s="24" t="s">
        <v>617</v>
      </c>
      <c r="G207" s="15"/>
      <c r="H207" s="15"/>
      <c r="I207" s="16"/>
    </row>
    <row r="208" spans="1:9" x14ac:dyDescent="0.25">
      <c r="A208" s="174" t="s">
        <v>107</v>
      </c>
      <c r="B208" s="179" t="s">
        <v>108</v>
      </c>
      <c r="C208" s="24" t="s">
        <v>172</v>
      </c>
      <c r="D208" s="24" t="s">
        <v>173</v>
      </c>
      <c r="E208" s="24" t="s">
        <v>648</v>
      </c>
      <c r="F208" s="24" t="s">
        <v>649</v>
      </c>
      <c r="G208" s="15">
        <v>253101.375</v>
      </c>
      <c r="H208" s="15">
        <v>253101.375</v>
      </c>
      <c r="I208" s="16">
        <v>239541.11663999999</v>
      </c>
    </row>
    <row r="209" spans="1:9" x14ac:dyDescent="0.25">
      <c r="A209" s="174"/>
      <c r="B209" s="179"/>
      <c r="C209" s="24" t="s">
        <v>194</v>
      </c>
      <c r="D209" s="24" t="s">
        <v>195</v>
      </c>
      <c r="E209" s="24" t="s">
        <v>319</v>
      </c>
      <c r="F209" s="24" t="s">
        <v>320</v>
      </c>
      <c r="G209" s="15"/>
      <c r="H209" s="15"/>
      <c r="I209" s="16">
        <v>0.11991</v>
      </c>
    </row>
    <row r="210" spans="1:9" x14ac:dyDescent="0.25">
      <c r="A210" s="174" t="s">
        <v>113</v>
      </c>
      <c r="B210" s="179" t="s">
        <v>114</v>
      </c>
      <c r="C210" s="179" t="s">
        <v>248</v>
      </c>
      <c r="D210" s="179" t="s">
        <v>249</v>
      </c>
      <c r="E210" s="24" t="s">
        <v>652</v>
      </c>
      <c r="F210" s="24" t="s">
        <v>653</v>
      </c>
      <c r="G210" s="15">
        <v>291982.43199999997</v>
      </c>
      <c r="H210" s="15">
        <v>290528.43199999997</v>
      </c>
      <c r="I210" s="16">
        <v>2269372.16885</v>
      </c>
    </row>
    <row r="211" spans="1:9" x14ac:dyDescent="0.25">
      <c r="A211" s="174"/>
      <c r="B211" s="179"/>
      <c r="C211" s="179"/>
      <c r="D211" s="179"/>
      <c r="E211" s="24" t="s">
        <v>654</v>
      </c>
      <c r="F211" s="24" t="s">
        <v>655</v>
      </c>
      <c r="G211" s="15">
        <v>4875824.2350000003</v>
      </c>
      <c r="H211" s="15">
        <v>4875824.2350000003</v>
      </c>
      <c r="I211" s="16">
        <v>2967086.83812</v>
      </c>
    </row>
    <row r="212" spans="1:9" x14ac:dyDescent="0.25">
      <c r="A212" s="174"/>
      <c r="B212" s="179"/>
      <c r="C212" s="179"/>
      <c r="D212" s="179"/>
      <c r="E212" s="24" t="s">
        <v>656</v>
      </c>
      <c r="F212" s="24" t="s">
        <v>657</v>
      </c>
      <c r="G212" s="15">
        <v>99561.297000000006</v>
      </c>
      <c r="H212" s="15">
        <v>99561.297000000006</v>
      </c>
      <c r="I212" s="16">
        <v>109179.84273999999</v>
      </c>
    </row>
    <row r="213" spans="1:9" x14ac:dyDescent="0.25">
      <c r="A213" s="174"/>
      <c r="B213" s="179"/>
      <c r="C213" s="24" t="s">
        <v>230</v>
      </c>
      <c r="D213" s="24" t="s">
        <v>231</v>
      </c>
      <c r="E213" s="24" t="s">
        <v>658</v>
      </c>
      <c r="F213" s="24" t="s">
        <v>659</v>
      </c>
      <c r="G213" s="15">
        <v>4400733.5070000002</v>
      </c>
      <c r="H213" s="15">
        <v>4400733.5070000002</v>
      </c>
      <c r="I213" s="16">
        <v>4466403.4938399997</v>
      </c>
    </row>
    <row r="214" spans="1:9" x14ac:dyDescent="0.25">
      <c r="A214" s="174" t="s">
        <v>145</v>
      </c>
      <c r="B214" s="179" t="s">
        <v>146</v>
      </c>
      <c r="C214" s="179" t="s">
        <v>216</v>
      </c>
      <c r="D214" s="179" t="s">
        <v>217</v>
      </c>
      <c r="E214" s="24" t="s">
        <v>327</v>
      </c>
      <c r="F214" s="24" t="s">
        <v>328</v>
      </c>
      <c r="G214" s="15">
        <v>115503.36</v>
      </c>
      <c r="H214" s="15">
        <v>115503.36</v>
      </c>
      <c r="I214" s="16"/>
    </row>
    <row r="215" spans="1:9" x14ac:dyDescent="0.25">
      <c r="A215" s="174"/>
      <c r="B215" s="179"/>
      <c r="C215" s="179"/>
      <c r="D215" s="179"/>
      <c r="E215" s="24" t="s">
        <v>714</v>
      </c>
      <c r="F215" s="24" t="s">
        <v>367</v>
      </c>
      <c r="G215" s="15">
        <v>112661.974</v>
      </c>
      <c r="H215" s="15">
        <v>111513.974</v>
      </c>
      <c r="I215" s="16"/>
    </row>
    <row r="216" spans="1:9" x14ac:dyDescent="0.25">
      <c r="A216" s="174" t="s">
        <v>676</v>
      </c>
      <c r="B216" s="179" t="s">
        <v>677</v>
      </c>
      <c r="C216" s="179" t="s">
        <v>172</v>
      </c>
      <c r="D216" s="179" t="s">
        <v>173</v>
      </c>
      <c r="E216" s="24" t="s">
        <v>678</v>
      </c>
      <c r="F216" s="24" t="s">
        <v>679</v>
      </c>
      <c r="G216" s="15"/>
      <c r="H216" s="15"/>
      <c r="I216" s="16">
        <v>1379311.06828</v>
      </c>
    </row>
    <row r="217" spans="1:9" x14ac:dyDescent="0.25">
      <c r="A217" s="174"/>
      <c r="B217" s="179"/>
      <c r="C217" s="179"/>
      <c r="D217" s="179"/>
      <c r="E217" s="24" t="s">
        <v>680</v>
      </c>
      <c r="F217" s="24" t="s">
        <v>681</v>
      </c>
      <c r="G217" s="15"/>
      <c r="H217" s="15"/>
      <c r="I217" s="16">
        <v>52730.100440000002</v>
      </c>
    </row>
    <row r="218" spans="1:9" x14ac:dyDescent="0.25">
      <c r="A218" s="174"/>
      <c r="B218" s="179"/>
      <c r="C218" s="179" t="s">
        <v>194</v>
      </c>
      <c r="D218" s="179" t="s">
        <v>195</v>
      </c>
      <c r="E218" s="24" t="s">
        <v>782</v>
      </c>
      <c r="F218" s="24" t="s">
        <v>783</v>
      </c>
      <c r="G218" s="15"/>
      <c r="H218" s="15"/>
      <c r="I218" s="16">
        <v>10045.7227</v>
      </c>
    </row>
    <row r="219" spans="1:9" x14ac:dyDescent="0.25">
      <c r="A219" s="174"/>
      <c r="B219" s="179"/>
      <c r="C219" s="179"/>
      <c r="D219" s="179"/>
      <c r="E219" s="24" t="s">
        <v>784</v>
      </c>
      <c r="F219" s="24" t="s">
        <v>785</v>
      </c>
      <c r="G219" s="15"/>
      <c r="H219" s="15"/>
      <c r="I219" s="16">
        <v>19462.354579999999</v>
      </c>
    </row>
    <row r="220" spans="1:9" x14ac:dyDescent="0.25">
      <c r="A220" s="176" t="s">
        <v>121</v>
      </c>
      <c r="B220" s="177" t="s">
        <v>122</v>
      </c>
      <c r="C220" s="177" t="s">
        <v>686</v>
      </c>
      <c r="D220" s="177" t="s">
        <v>687</v>
      </c>
      <c r="E220" s="24" t="s">
        <v>688</v>
      </c>
      <c r="F220" s="24" t="s">
        <v>689</v>
      </c>
      <c r="G220" s="15">
        <v>169.15600000000001</v>
      </c>
      <c r="H220" s="15">
        <v>169.15600000000001</v>
      </c>
      <c r="I220" s="16">
        <v>116.70657</v>
      </c>
    </row>
    <row r="221" spans="1:9" x14ac:dyDescent="0.25">
      <c r="A221" s="176"/>
      <c r="B221" s="177"/>
      <c r="C221" s="177"/>
      <c r="D221" s="177"/>
      <c r="E221" s="24" t="s">
        <v>690</v>
      </c>
      <c r="F221" s="24" t="s">
        <v>691</v>
      </c>
      <c r="G221" s="15">
        <v>31.286999999999999</v>
      </c>
      <c r="H221" s="15">
        <v>31.286999999999999</v>
      </c>
      <c r="I221" s="16">
        <v>67.122259999999997</v>
      </c>
    </row>
    <row r="222" spans="1:9" x14ac:dyDescent="0.25">
      <c r="A222" s="176"/>
      <c r="B222" s="177"/>
      <c r="C222" s="177"/>
      <c r="D222" s="177"/>
      <c r="E222" s="33" t="s">
        <v>692</v>
      </c>
      <c r="F222" s="33" t="s">
        <v>693</v>
      </c>
      <c r="G222" s="15">
        <v>398.00200000000001</v>
      </c>
      <c r="H222" s="15">
        <v>398.00200000000001</v>
      </c>
      <c r="I222" s="16">
        <v>775.49278000000004</v>
      </c>
    </row>
    <row r="223" spans="1:9" x14ac:dyDescent="0.25">
      <c r="A223" s="178" t="s">
        <v>125</v>
      </c>
      <c r="B223" s="178"/>
      <c r="C223" s="178"/>
      <c r="D223" s="178"/>
      <c r="E223" s="178"/>
      <c r="F223" s="178"/>
      <c r="G223" s="178"/>
      <c r="H223" s="178"/>
      <c r="I223" s="178"/>
    </row>
    <row r="228" spans="3:9" x14ac:dyDescent="0.25">
      <c r="C228" s="83" t="s">
        <v>226</v>
      </c>
      <c r="D228" s="83" t="s">
        <v>173</v>
      </c>
      <c r="E228" s="83" t="s">
        <v>227</v>
      </c>
      <c r="F228" s="83" t="s">
        <v>203</v>
      </c>
      <c r="G228" s="15"/>
      <c r="H228" s="15"/>
      <c r="I228" s="16">
        <v>96.372540000000001</v>
      </c>
    </row>
    <row r="229" spans="3:9" x14ac:dyDescent="0.25">
      <c r="C229" s="83" t="s">
        <v>228</v>
      </c>
      <c r="D229" s="83" t="s">
        <v>195</v>
      </c>
      <c r="E229" s="83" t="s">
        <v>229</v>
      </c>
      <c r="F229" s="83" t="s">
        <v>215</v>
      </c>
      <c r="G229" s="15"/>
      <c r="H229" s="15"/>
      <c r="I229" s="16">
        <v>36.559890000000003</v>
      </c>
    </row>
    <row r="230" spans="3:9" x14ac:dyDescent="0.25">
      <c r="C230" s="83" t="s">
        <v>825</v>
      </c>
      <c r="D230" s="83" t="s">
        <v>239</v>
      </c>
      <c r="E230" s="83" t="s">
        <v>826</v>
      </c>
      <c r="F230" s="83" t="s">
        <v>241</v>
      </c>
      <c r="G230" s="15"/>
      <c r="H230" s="15"/>
      <c r="I230" s="16">
        <v>1.4037200000000001</v>
      </c>
    </row>
    <row r="231" spans="3:9" x14ac:dyDescent="0.25">
      <c r="C231" s="83" t="s">
        <v>708</v>
      </c>
      <c r="D231" s="83" t="s">
        <v>265</v>
      </c>
      <c r="E231" s="83" t="s">
        <v>827</v>
      </c>
      <c r="F231" s="83" t="s">
        <v>822</v>
      </c>
      <c r="G231" s="15"/>
      <c r="H231" s="15"/>
      <c r="I231" s="16">
        <v>4.3654999999999999</v>
      </c>
    </row>
    <row r="232" spans="3:9" x14ac:dyDescent="0.25">
      <c r="C232" s="179" t="s">
        <v>359</v>
      </c>
      <c r="D232" s="179" t="s">
        <v>231</v>
      </c>
      <c r="E232" s="83" t="s">
        <v>815</v>
      </c>
      <c r="F232" s="83" t="s">
        <v>277</v>
      </c>
      <c r="G232" s="15">
        <v>0.54</v>
      </c>
      <c r="H232" s="15">
        <v>0.54</v>
      </c>
      <c r="I232" s="16">
        <v>0.84199999999999997</v>
      </c>
    </row>
    <row r="233" spans="3:9" x14ac:dyDescent="0.25">
      <c r="C233" s="179"/>
      <c r="D233" s="179"/>
      <c r="E233" s="83" t="s">
        <v>360</v>
      </c>
      <c r="F233" s="83" t="s">
        <v>281</v>
      </c>
      <c r="G233" s="15">
        <v>1.752</v>
      </c>
      <c r="H233" s="15">
        <v>1.752</v>
      </c>
      <c r="I233" s="16">
        <v>3.5349900000000001</v>
      </c>
    </row>
    <row r="234" spans="3:9" x14ac:dyDescent="0.25">
      <c r="C234" s="179"/>
      <c r="D234" s="179"/>
      <c r="E234" s="83" t="s">
        <v>711</v>
      </c>
      <c r="F234" s="83" t="s">
        <v>295</v>
      </c>
      <c r="G234" s="15">
        <v>68.492999999999995</v>
      </c>
      <c r="H234" s="15">
        <v>68.492999999999995</v>
      </c>
      <c r="I234" s="16">
        <v>491.62439999999998</v>
      </c>
    </row>
    <row r="235" spans="3:9" x14ac:dyDescent="0.25">
      <c r="C235" s="179"/>
      <c r="D235" s="179"/>
      <c r="E235" s="83" t="s">
        <v>361</v>
      </c>
      <c r="F235" s="83" t="s">
        <v>297</v>
      </c>
      <c r="G235" s="15">
        <v>13534.625</v>
      </c>
      <c r="H235" s="15">
        <v>13534.625</v>
      </c>
      <c r="I235" s="16">
        <v>11111.44534</v>
      </c>
    </row>
    <row r="236" spans="3:9" x14ac:dyDescent="0.25">
      <c r="C236" s="83" t="s">
        <v>363</v>
      </c>
      <c r="D236" s="83" t="s">
        <v>217</v>
      </c>
      <c r="E236" s="83" t="s">
        <v>366</v>
      </c>
      <c r="F236" s="83" t="s">
        <v>367</v>
      </c>
      <c r="G236" s="15"/>
      <c r="H236" s="15"/>
      <c r="I236" s="16">
        <v>447.4914</v>
      </c>
    </row>
    <row r="237" spans="3:9" x14ac:dyDescent="0.25">
      <c r="C237" s="83" t="s">
        <v>226</v>
      </c>
      <c r="D237" s="83" t="s">
        <v>173</v>
      </c>
      <c r="E237" s="83" t="s">
        <v>388</v>
      </c>
      <c r="F237" s="83" t="s">
        <v>369</v>
      </c>
      <c r="G237" s="15"/>
      <c r="H237" s="15"/>
      <c r="I237" s="16">
        <v>15.64559</v>
      </c>
    </row>
    <row r="238" spans="3:9" x14ac:dyDescent="0.25">
      <c r="C238" s="83" t="s">
        <v>228</v>
      </c>
      <c r="D238" s="83" t="s">
        <v>195</v>
      </c>
      <c r="E238" s="83" t="s">
        <v>389</v>
      </c>
      <c r="F238" s="83" t="s">
        <v>379</v>
      </c>
      <c r="G238" s="15"/>
      <c r="H238" s="15"/>
      <c r="I238" s="16">
        <v>1.25519</v>
      </c>
    </row>
    <row r="239" spans="3:9" x14ac:dyDescent="0.25">
      <c r="C239" s="83" t="s">
        <v>226</v>
      </c>
      <c r="D239" s="83" t="s">
        <v>173</v>
      </c>
      <c r="E239" s="83" t="s">
        <v>602</v>
      </c>
      <c r="F239" s="83" t="s">
        <v>603</v>
      </c>
      <c r="G239" s="15">
        <v>10035245.554</v>
      </c>
      <c r="H239" s="15">
        <v>10035245.554</v>
      </c>
      <c r="I239" s="16">
        <v>9342199.8987300005</v>
      </c>
    </row>
    <row r="240" spans="3:9" x14ac:dyDescent="0.25">
      <c r="C240" s="83" t="s">
        <v>228</v>
      </c>
      <c r="D240" s="83" t="s">
        <v>195</v>
      </c>
      <c r="E240" s="83" t="s">
        <v>362</v>
      </c>
      <c r="F240" s="83" t="s">
        <v>209</v>
      </c>
      <c r="G240" s="15"/>
      <c r="H240" s="15"/>
      <c r="I240" s="16">
        <v>0.40950999999999999</v>
      </c>
    </row>
    <row r="241" spans="3:9" x14ac:dyDescent="0.25">
      <c r="C241" s="179" t="s">
        <v>644</v>
      </c>
      <c r="D241" s="179" t="s">
        <v>607</v>
      </c>
      <c r="E241" s="83" t="s">
        <v>645</v>
      </c>
      <c r="F241" s="83" t="s">
        <v>609</v>
      </c>
      <c r="G241" s="15"/>
      <c r="H241" s="15"/>
      <c r="I241" s="16">
        <v>22.41</v>
      </c>
    </row>
    <row r="242" spans="3:9" x14ac:dyDescent="0.25">
      <c r="C242" s="179"/>
      <c r="D242" s="179"/>
      <c r="E242" s="83" t="s">
        <v>646</v>
      </c>
      <c r="F242" s="83" t="s">
        <v>617</v>
      </c>
      <c r="G242" s="15"/>
      <c r="H242" s="15"/>
      <c r="I242" s="16">
        <v>15.94007</v>
      </c>
    </row>
  </sheetData>
  <mergeCells count="120">
    <mergeCell ref="A220:A222"/>
    <mergeCell ref="B220:B222"/>
    <mergeCell ref="C220:C222"/>
    <mergeCell ref="D220:D222"/>
    <mergeCell ref="A223:I223"/>
    <mergeCell ref="A12:B12"/>
    <mergeCell ref="C12:F12"/>
    <mergeCell ref="A214:A215"/>
    <mergeCell ref="B214:B215"/>
    <mergeCell ref="C214:C215"/>
    <mergeCell ref="D214:D215"/>
    <mergeCell ref="A216:A219"/>
    <mergeCell ref="B216:B219"/>
    <mergeCell ref="C216:C217"/>
    <mergeCell ref="D216:D217"/>
    <mergeCell ref="C218:C219"/>
    <mergeCell ref="D218:D219"/>
    <mergeCell ref="A208:A209"/>
    <mergeCell ref="B208:B209"/>
    <mergeCell ref="A210:A213"/>
    <mergeCell ref="B210:B213"/>
    <mergeCell ref="C210:C212"/>
    <mergeCell ref="D210:D212"/>
    <mergeCell ref="A187:A190"/>
    <mergeCell ref="B187:B190"/>
    <mergeCell ref="A191:A207"/>
    <mergeCell ref="B191:B207"/>
    <mergeCell ref="C191:C197"/>
    <mergeCell ref="D191:D197"/>
    <mergeCell ref="C198:C205"/>
    <mergeCell ref="D198:D205"/>
    <mergeCell ref="C206:C207"/>
    <mergeCell ref="D206:D207"/>
    <mergeCell ref="A182:A186"/>
    <mergeCell ref="B182:B186"/>
    <mergeCell ref="C182:C184"/>
    <mergeCell ref="D182:D184"/>
    <mergeCell ref="C185:C186"/>
    <mergeCell ref="D185:D186"/>
    <mergeCell ref="A174:A181"/>
    <mergeCell ref="B174:B181"/>
    <mergeCell ref="C174:C175"/>
    <mergeCell ref="D174:D175"/>
    <mergeCell ref="C176:C179"/>
    <mergeCell ref="D176:D179"/>
    <mergeCell ref="C180:C181"/>
    <mergeCell ref="D180:D181"/>
    <mergeCell ref="A110:A173"/>
    <mergeCell ref="B110:B173"/>
    <mergeCell ref="C110:C132"/>
    <mergeCell ref="D110:D132"/>
    <mergeCell ref="C133:C159"/>
    <mergeCell ref="D133:D159"/>
    <mergeCell ref="C161:C172"/>
    <mergeCell ref="D161:D172"/>
    <mergeCell ref="A102:A109"/>
    <mergeCell ref="B102:B109"/>
    <mergeCell ref="C102:C103"/>
    <mergeCell ref="D102:D103"/>
    <mergeCell ref="C104:C107"/>
    <mergeCell ref="D104:D107"/>
    <mergeCell ref="C108:C109"/>
    <mergeCell ref="D108:D109"/>
    <mergeCell ref="A92:A101"/>
    <mergeCell ref="B92:B101"/>
    <mergeCell ref="C92:C93"/>
    <mergeCell ref="D92:D93"/>
    <mergeCell ref="C94:C97"/>
    <mergeCell ref="D94:D97"/>
    <mergeCell ref="C98:C99"/>
    <mergeCell ref="D98:D99"/>
    <mergeCell ref="C77:C80"/>
    <mergeCell ref="D77:D80"/>
    <mergeCell ref="C81:C83"/>
    <mergeCell ref="D81:D83"/>
    <mergeCell ref="C87:C90"/>
    <mergeCell ref="D87:D90"/>
    <mergeCell ref="A34:A91"/>
    <mergeCell ref="B34:B91"/>
    <mergeCell ref="C34:C36"/>
    <mergeCell ref="D34:D36"/>
    <mergeCell ref="C38:C39"/>
    <mergeCell ref="D38:D39"/>
    <mergeCell ref="C41:C43"/>
    <mergeCell ref="D41:D43"/>
    <mergeCell ref="C44:C58"/>
    <mergeCell ref="D44:D58"/>
    <mergeCell ref="B19:B22"/>
    <mergeCell ref="C20:C22"/>
    <mergeCell ref="D20:D22"/>
    <mergeCell ref="C59:C66"/>
    <mergeCell ref="D59:D66"/>
    <mergeCell ref="C67:C74"/>
    <mergeCell ref="D67:D74"/>
    <mergeCell ref="C75:C76"/>
    <mergeCell ref="D75:D76"/>
    <mergeCell ref="C232:C235"/>
    <mergeCell ref="D232:D235"/>
    <mergeCell ref="C241:C242"/>
    <mergeCell ref="D241:D242"/>
    <mergeCell ref="A6:I6"/>
    <mergeCell ref="A7:I7"/>
    <mergeCell ref="A9:B11"/>
    <mergeCell ref="C9:D11"/>
    <mergeCell ref="E9:F9"/>
    <mergeCell ref="G9:I9"/>
    <mergeCell ref="E10:F11"/>
    <mergeCell ref="A23:A32"/>
    <mergeCell ref="B23:B32"/>
    <mergeCell ref="C23:C24"/>
    <mergeCell ref="D23:D24"/>
    <mergeCell ref="C25:C28"/>
    <mergeCell ref="D25:D28"/>
    <mergeCell ref="C29:C30"/>
    <mergeCell ref="D29:D30"/>
    <mergeCell ref="A13:A17"/>
    <mergeCell ref="B13:B17"/>
    <mergeCell ref="C13:C17"/>
    <mergeCell ref="D13:D17"/>
    <mergeCell ref="A19:A2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I133"/>
  <sheetViews>
    <sheetView showGridLines="0" workbookViewId="0">
      <selection activeCell="I12" sqref="H12:I12"/>
    </sheetView>
  </sheetViews>
  <sheetFormatPr defaultRowHeight="13.5" x14ac:dyDescent="0.25"/>
  <cols>
    <col min="1" max="1" width="7.42578125" style="13" customWidth="1"/>
    <col min="2" max="2" width="57.5703125" style="13" customWidth="1"/>
    <col min="3" max="3" width="3.28515625" style="13" bestFit="1" customWidth="1"/>
    <col min="4" max="4" width="27.28515625" style="13" bestFit="1" customWidth="1"/>
    <col min="5" max="9" width="19.140625" style="13" customWidth="1"/>
    <col min="10" max="16384" width="9.140625" style="13"/>
  </cols>
  <sheetData>
    <row r="1" spans="1:9" ht="20.25" x14ac:dyDescent="0.25">
      <c r="A1" s="51" t="s">
        <v>1312</v>
      </c>
    </row>
    <row r="2" spans="1:9" hidden="1" x14ac:dyDescent="0.25"/>
    <row r="3" spans="1:9" hidden="1" x14ac:dyDescent="0.25">
      <c r="A3" s="29" t="s">
        <v>0</v>
      </c>
    </row>
    <row r="4" spans="1:9" hidden="1" x14ac:dyDescent="0.25">
      <c r="A4" s="29" t="s">
        <v>1</v>
      </c>
    </row>
    <row r="5" spans="1:9" hidden="1" x14ac:dyDescent="0.25"/>
    <row r="6" spans="1:9" hidden="1" x14ac:dyDescent="0.25">
      <c r="A6" s="152" t="s">
        <v>2</v>
      </c>
      <c r="B6" s="152"/>
      <c r="C6" s="152"/>
      <c r="D6" s="152"/>
      <c r="E6" s="152"/>
      <c r="F6" s="152"/>
      <c r="G6" s="152"/>
      <c r="H6" s="152"/>
      <c r="I6" s="152"/>
    </row>
    <row r="7" spans="1:9" hidden="1" x14ac:dyDescent="0.25">
      <c r="A7" s="153" t="s">
        <v>162</v>
      </c>
      <c r="B7" s="153"/>
      <c r="C7" s="153"/>
      <c r="D7" s="153"/>
      <c r="E7" s="153"/>
      <c r="F7" s="153"/>
      <c r="G7" s="153"/>
      <c r="H7" s="153"/>
      <c r="I7" s="153"/>
    </row>
    <row r="8" spans="1:9" hidden="1" x14ac:dyDescent="0.25"/>
    <row r="9" spans="1:9" ht="14.25" x14ac:dyDescent="0.3">
      <c r="A9" s="160" t="s">
        <v>4</v>
      </c>
      <c r="B9" s="160"/>
      <c r="C9" s="160" t="s">
        <v>5</v>
      </c>
      <c r="D9" s="160"/>
      <c r="E9" s="172" t="s">
        <v>6</v>
      </c>
      <c r="F9" s="172"/>
      <c r="G9" s="172"/>
      <c r="H9" s="172"/>
      <c r="I9" s="172"/>
    </row>
    <row r="10" spans="1:9" ht="14.25" x14ac:dyDescent="0.3">
      <c r="A10" s="160"/>
      <c r="B10" s="160"/>
      <c r="C10" s="158" t="s">
        <v>7</v>
      </c>
      <c r="D10" s="158"/>
      <c r="E10" s="30" t="s">
        <v>8</v>
      </c>
      <c r="F10" s="30" t="s">
        <v>9</v>
      </c>
      <c r="G10" s="30" t="s">
        <v>10</v>
      </c>
      <c r="H10" s="30" t="s">
        <v>11</v>
      </c>
      <c r="I10" s="31" t="s">
        <v>12</v>
      </c>
    </row>
    <row r="11" spans="1:9" ht="40.5" x14ac:dyDescent="0.3">
      <c r="A11" s="160"/>
      <c r="B11" s="160"/>
      <c r="C11" s="158"/>
      <c r="D11" s="158"/>
      <c r="E11" s="30" t="s">
        <v>13</v>
      </c>
      <c r="F11" s="30" t="s">
        <v>14</v>
      </c>
      <c r="G11" s="30" t="s">
        <v>15</v>
      </c>
      <c r="H11" s="30" t="s">
        <v>16</v>
      </c>
      <c r="I11" s="31" t="s">
        <v>17</v>
      </c>
    </row>
    <row r="12" spans="1:9" x14ac:dyDescent="0.25">
      <c r="A12" s="165" t="s">
        <v>18</v>
      </c>
      <c r="B12" s="165"/>
      <c r="C12" s="173" t="s">
        <v>19</v>
      </c>
      <c r="D12" s="173"/>
      <c r="E12" s="11">
        <v>366803196.71499997</v>
      </c>
      <c r="F12" s="11">
        <v>381417244.435</v>
      </c>
      <c r="G12" s="11">
        <v>372102542.87934202</v>
      </c>
      <c r="H12" s="11">
        <v>362843769.43702501</v>
      </c>
      <c r="I12" s="12">
        <v>9247824.0373867694</v>
      </c>
    </row>
    <row r="13" spans="1:9" x14ac:dyDescent="0.25">
      <c r="A13" s="174" t="s">
        <v>20</v>
      </c>
      <c r="B13" s="175" t="s">
        <v>21</v>
      </c>
      <c r="C13" s="14" t="s">
        <v>22</v>
      </c>
      <c r="D13" s="14" t="s">
        <v>23</v>
      </c>
      <c r="E13" s="15">
        <v>4000</v>
      </c>
      <c r="F13" s="15">
        <v>20000</v>
      </c>
      <c r="G13" s="15">
        <v>20000</v>
      </c>
      <c r="H13" s="15">
        <v>13874.73345</v>
      </c>
      <c r="I13" s="16">
        <v>6125.2665500000003</v>
      </c>
    </row>
    <row r="14" spans="1:9" x14ac:dyDescent="0.25">
      <c r="A14" s="174"/>
      <c r="B14" s="175"/>
      <c r="C14" s="14" t="s">
        <v>24</v>
      </c>
      <c r="D14" s="14" t="s">
        <v>25</v>
      </c>
      <c r="E14" s="15">
        <v>0</v>
      </c>
      <c r="F14" s="15">
        <v>23306.868999999999</v>
      </c>
      <c r="G14" s="15">
        <v>23037.056250000001</v>
      </c>
      <c r="H14" s="15">
        <v>18367.420580000002</v>
      </c>
      <c r="I14" s="16">
        <v>4669.6356699999997</v>
      </c>
    </row>
    <row r="15" spans="1:9" x14ac:dyDescent="0.25">
      <c r="A15" s="174"/>
      <c r="B15" s="175"/>
      <c r="C15" s="14" t="s">
        <v>26</v>
      </c>
      <c r="D15" s="14" t="s">
        <v>27</v>
      </c>
      <c r="E15" s="15">
        <v>0</v>
      </c>
      <c r="F15" s="15">
        <v>4954</v>
      </c>
      <c r="G15" s="15">
        <v>4953.0092599999998</v>
      </c>
      <c r="H15" s="15">
        <v>2331.3055100000001</v>
      </c>
      <c r="I15" s="16">
        <v>2621.7037500000001</v>
      </c>
    </row>
    <row r="16" spans="1:9" x14ac:dyDescent="0.25">
      <c r="A16" s="174"/>
      <c r="B16" s="175"/>
      <c r="C16" s="14" t="s">
        <v>28</v>
      </c>
      <c r="D16" s="14" t="s">
        <v>29</v>
      </c>
      <c r="E16" s="15">
        <v>0</v>
      </c>
      <c r="F16" s="15">
        <v>12824.368</v>
      </c>
      <c r="G16" s="15">
        <v>12681.23396</v>
      </c>
      <c r="H16" s="15">
        <v>1540.7801899999999</v>
      </c>
      <c r="I16" s="16">
        <v>228.45376999999999</v>
      </c>
    </row>
    <row r="17" spans="1:9" x14ac:dyDescent="0.25">
      <c r="A17" s="174"/>
      <c r="B17" s="175"/>
      <c r="C17" s="14" t="s">
        <v>30</v>
      </c>
      <c r="D17" s="14" t="s">
        <v>31</v>
      </c>
      <c r="E17" s="15">
        <v>5450</v>
      </c>
      <c r="F17" s="15">
        <v>30424.048999999999</v>
      </c>
      <c r="G17" s="15">
        <v>27652.442948579999</v>
      </c>
      <c r="H17" s="15">
        <v>18535.16632</v>
      </c>
      <c r="I17" s="16">
        <v>9117.2766285800008</v>
      </c>
    </row>
    <row r="18" spans="1:9" x14ac:dyDescent="0.25">
      <c r="A18" s="174"/>
      <c r="B18" s="175"/>
      <c r="C18" s="14" t="s">
        <v>32</v>
      </c>
      <c r="D18" s="14" t="s">
        <v>33</v>
      </c>
      <c r="E18" s="15">
        <v>30</v>
      </c>
      <c r="F18" s="15">
        <v>1910.671</v>
      </c>
      <c r="G18" s="15">
        <v>1778.70038</v>
      </c>
      <c r="H18" s="15">
        <v>1379.72938</v>
      </c>
      <c r="I18" s="16">
        <v>398.971</v>
      </c>
    </row>
    <row r="19" spans="1:9" x14ac:dyDescent="0.25">
      <c r="A19" s="174"/>
      <c r="B19" s="175"/>
      <c r="C19" s="14" t="s">
        <v>34</v>
      </c>
      <c r="D19" s="14" t="s">
        <v>35</v>
      </c>
      <c r="E19" s="15"/>
      <c r="F19" s="15">
        <v>35.500999999999998</v>
      </c>
      <c r="G19" s="15"/>
      <c r="H19" s="15"/>
      <c r="I19" s="16"/>
    </row>
    <row r="20" spans="1:9" x14ac:dyDescent="0.25">
      <c r="A20" s="174"/>
      <c r="B20" s="175"/>
      <c r="C20" s="14" t="s">
        <v>36</v>
      </c>
      <c r="D20" s="14" t="s">
        <v>37</v>
      </c>
      <c r="E20" s="15">
        <v>8405858.7919999994</v>
      </c>
      <c r="F20" s="15">
        <v>3704171.5720000002</v>
      </c>
      <c r="G20" s="15">
        <v>3693223.4062700002</v>
      </c>
      <c r="H20" s="15">
        <v>3693084.5046899999</v>
      </c>
      <c r="I20" s="16">
        <v>138.90158</v>
      </c>
    </row>
    <row r="21" spans="1:9" x14ac:dyDescent="0.25">
      <c r="A21" s="174"/>
      <c r="B21" s="175"/>
      <c r="C21" s="14" t="s">
        <v>38</v>
      </c>
      <c r="D21" s="14" t="s">
        <v>39</v>
      </c>
      <c r="E21" s="15">
        <v>14057977.370999999</v>
      </c>
      <c r="F21" s="15">
        <v>14725753.207</v>
      </c>
      <c r="G21" s="15">
        <v>14556562.056019999</v>
      </c>
      <c r="H21" s="15">
        <v>14115364.86736</v>
      </c>
      <c r="I21" s="16">
        <v>441197.18865999999</v>
      </c>
    </row>
    <row r="22" spans="1:9" x14ac:dyDescent="0.25">
      <c r="A22" s="174"/>
      <c r="B22" s="175"/>
      <c r="C22" s="14" t="s">
        <v>40</v>
      </c>
      <c r="D22" s="14" t="s">
        <v>41</v>
      </c>
      <c r="E22" s="15">
        <v>10247295.823999999</v>
      </c>
      <c r="F22" s="15">
        <v>10975941.558</v>
      </c>
      <c r="G22" s="15">
        <v>10708456.416610001</v>
      </c>
      <c r="H22" s="15">
        <v>9838143.3336399999</v>
      </c>
      <c r="I22" s="16">
        <v>870313.08296999999</v>
      </c>
    </row>
    <row r="23" spans="1:9" x14ac:dyDescent="0.25">
      <c r="A23" s="174"/>
      <c r="B23" s="175"/>
      <c r="C23" s="14" t="s">
        <v>42</v>
      </c>
      <c r="D23" s="14" t="s">
        <v>43</v>
      </c>
      <c r="E23" s="15">
        <v>267663.24599999998</v>
      </c>
      <c r="F23" s="15">
        <v>165441.01699999999</v>
      </c>
      <c r="G23" s="15">
        <v>57384.846380000003</v>
      </c>
      <c r="H23" s="15">
        <v>27152.91128</v>
      </c>
      <c r="I23" s="16">
        <v>30231.935099999999</v>
      </c>
    </row>
    <row r="24" spans="1:9" x14ac:dyDescent="0.25">
      <c r="A24" s="174"/>
      <c r="B24" s="175"/>
      <c r="C24" s="14" t="s">
        <v>44</v>
      </c>
      <c r="D24" s="14" t="s">
        <v>45</v>
      </c>
      <c r="E24" s="15">
        <v>522090</v>
      </c>
      <c r="F24" s="15">
        <v>626786.18999999994</v>
      </c>
      <c r="G24" s="15">
        <v>591657.59424999997</v>
      </c>
      <c r="H24" s="15">
        <v>582040.55613000004</v>
      </c>
      <c r="I24" s="16">
        <v>9617.0381199999993</v>
      </c>
    </row>
    <row r="25" spans="1:9" x14ac:dyDescent="0.25">
      <c r="A25" s="174"/>
      <c r="B25" s="175"/>
      <c r="C25" s="14" t="s">
        <v>47</v>
      </c>
      <c r="D25" s="14" t="s">
        <v>48</v>
      </c>
      <c r="E25" s="15">
        <v>17624.208999999999</v>
      </c>
      <c r="F25" s="15">
        <v>18144.784</v>
      </c>
      <c r="G25" s="15">
        <v>2710.18</v>
      </c>
      <c r="H25" s="15">
        <v>1496.9967799999999</v>
      </c>
      <c r="I25" s="16">
        <v>1213.1832199999999</v>
      </c>
    </row>
    <row r="26" spans="1:9" x14ac:dyDescent="0.25">
      <c r="A26" s="174"/>
      <c r="B26" s="175"/>
      <c r="C26" s="14" t="s">
        <v>51</v>
      </c>
      <c r="D26" s="14" t="s">
        <v>52</v>
      </c>
      <c r="E26" s="15">
        <v>53673.345000000001</v>
      </c>
      <c r="F26" s="15">
        <v>128510.31</v>
      </c>
      <c r="G26" s="15">
        <v>106676.36981</v>
      </c>
      <c r="H26" s="15">
        <v>31811.320950000001</v>
      </c>
      <c r="I26" s="16">
        <v>74865.048859999995</v>
      </c>
    </row>
    <row r="27" spans="1:9" x14ac:dyDescent="0.25">
      <c r="A27" s="174"/>
      <c r="B27" s="175"/>
      <c r="C27" s="14" t="s">
        <v>53</v>
      </c>
      <c r="D27" s="14" t="s">
        <v>54</v>
      </c>
      <c r="E27" s="15">
        <v>0</v>
      </c>
      <c r="F27" s="15">
        <v>37520.771999999997</v>
      </c>
      <c r="G27" s="15">
        <v>27947.208549999999</v>
      </c>
      <c r="H27" s="15">
        <v>3920.83959</v>
      </c>
      <c r="I27" s="16">
        <v>24026.36896</v>
      </c>
    </row>
    <row r="28" spans="1:9" x14ac:dyDescent="0.25">
      <c r="A28" s="174"/>
      <c r="B28" s="175"/>
      <c r="C28" s="14" t="s">
        <v>57</v>
      </c>
      <c r="D28" s="14" t="s">
        <v>58</v>
      </c>
      <c r="E28" s="15">
        <v>0</v>
      </c>
      <c r="F28" s="15">
        <v>3370.0030000000002</v>
      </c>
      <c r="G28" s="15">
        <v>3338.5774500000002</v>
      </c>
      <c r="H28" s="15">
        <v>3276.4951799999999</v>
      </c>
      <c r="I28" s="16">
        <v>62.082270000000001</v>
      </c>
    </row>
    <row r="29" spans="1:9" x14ac:dyDescent="0.25">
      <c r="A29" s="174"/>
      <c r="B29" s="175"/>
      <c r="C29" s="14" t="s">
        <v>10</v>
      </c>
      <c r="D29" s="14" t="s">
        <v>63</v>
      </c>
      <c r="E29" s="15"/>
      <c r="F29" s="15">
        <v>43</v>
      </c>
      <c r="G29" s="15"/>
      <c r="H29" s="15"/>
      <c r="I29" s="16"/>
    </row>
    <row r="30" spans="1:9" x14ac:dyDescent="0.25">
      <c r="A30" s="174"/>
      <c r="B30" s="175"/>
      <c r="C30" s="14" t="s">
        <v>67</v>
      </c>
      <c r="D30" s="14" t="s">
        <v>68</v>
      </c>
      <c r="E30" s="15">
        <v>0</v>
      </c>
      <c r="F30" s="15">
        <v>608</v>
      </c>
      <c r="G30" s="15">
        <v>606.79222000000004</v>
      </c>
      <c r="H30" s="15">
        <v>60.656089999999999</v>
      </c>
      <c r="I30" s="16">
        <v>546.13612999999998</v>
      </c>
    </row>
    <row r="31" spans="1:9" x14ac:dyDescent="0.25">
      <c r="A31" s="174"/>
      <c r="B31" s="175"/>
      <c r="C31" s="14" t="s">
        <v>70</v>
      </c>
      <c r="D31" s="14" t="s">
        <v>71</v>
      </c>
      <c r="E31" s="15">
        <v>969356.66899999999</v>
      </c>
      <c r="F31" s="15">
        <v>1380651.196</v>
      </c>
      <c r="G31" s="15">
        <v>1380314.1737500001</v>
      </c>
      <c r="H31" s="15">
        <v>1278961.75019</v>
      </c>
      <c r="I31" s="16">
        <v>101352.42356</v>
      </c>
    </row>
    <row r="32" spans="1:9" x14ac:dyDescent="0.25">
      <c r="A32" s="32" t="s">
        <v>44</v>
      </c>
      <c r="B32" s="14" t="s">
        <v>74</v>
      </c>
      <c r="C32" s="14" t="s">
        <v>44</v>
      </c>
      <c r="D32" s="14" t="s">
        <v>45</v>
      </c>
      <c r="E32" s="15">
        <v>0</v>
      </c>
      <c r="F32" s="15">
        <v>20500</v>
      </c>
      <c r="G32" s="15">
        <v>19528.14673</v>
      </c>
      <c r="H32" s="15">
        <v>4434.8895499999999</v>
      </c>
      <c r="I32" s="16">
        <v>15093.257180000001</v>
      </c>
    </row>
    <row r="33" spans="1:9" x14ac:dyDescent="0.25">
      <c r="A33" s="174" t="s">
        <v>53</v>
      </c>
      <c r="B33" s="175" t="s">
        <v>75</v>
      </c>
      <c r="C33" s="14" t="s">
        <v>38</v>
      </c>
      <c r="D33" s="14" t="s">
        <v>39</v>
      </c>
      <c r="E33" s="15">
        <v>108851.20699999999</v>
      </c>
      <c r="F33" s="15">
        <v>108851.20699999999</v>
      </c>
      <c r="G33" s="15">
        <v>104448.40104</v>
      </c>
      <c r="H33" s="15">
        <v>94195.304889999999</v>
      </c>
      <c r="I33" s="16">
        <v>10253.096149999999</v>
      </c>
    </row>
    <row r="34" spans="1:9" x14ac:dyDescent="0.25">
      <c r="A34" s="174"/>
      <c r="B34" s="175"/>
      <c r="C34" s="14" t="s">
        <v>40</v>
      </c>
      <c r="D34" s="14" t="s">
        <v>41</v>
      </c>
      <c r="E34" s="15"/>
      <c r="F34" s="15">
        <v>4192.8639999999996</v>
      </c>
      <c r="G34" s="15"/>
      <c r="H34" s="15"/>
      <c r="I34" s="16"/>
    </row>
    <row r="35" spans="1:9" x14ac:dyDescent="0.25">
      <c r="A35" s="174"/>
      <c r="B35" s="175"/>
      <c r="C35" s="14" t="s">
        <v>44</v>
      </c>
      <c r="D35" s="14" t="s">
        <v>45</v>
      </c>
      <c r="E35" s="15">
        <v>650733.071</v>
      </c>
      <c r="F35" s="15">
        <v>460745.071</v>
      </c>
      <c r="G35" s="15">
        <v>457166.81004000001</v>
      </c>
      <c r="H35" s="15">
        <v>456919.51009</v>
      </c>
      <c r="I35" s="16">
        <v>247.29995</v>
      </c>
    </row>
    <row r="36" spans="1:9" x14ac:dyDescent="0.25">
      <c r="A36" s="174"/>
      <c r="B36" s="175"/>
      <c r="C36" s="14" t="s">
        <v>47</v>
      </c>
      <c r="D36" s="14" t="s">
        <v>48</v>
      </c>
      <c r="E36" s="15">
        <v>14.637</v>
      </c>
      <c r="F36" s="15">
        <v>14.637</v>
      </c>
      <c r="G36" s="15"/>
      <c r="H36" s="15"/>
      <c r="I36" s="16"/>
    </row>
    <row r="37" spans="1:9" x14ac:dyDescent="0.25">
      <c r="A37" s="174"/>
      <c r="B37" s="175"/>
      <c r="C37" s="14" t="s">
        <v>81</v>
      </c>
      <c r="D37" s="14" t="s">
        <v>82</v>
      </c>
      <c r="E37" s="15">
        <v>12098.236999999999</v>
      </c>
      <c r="F37" s="15">
        <v>12098.236999999999</v>
      </c>
      <c r="G37" s="15"/>
      <c r="H37" s="15"/>
      <c r="I37" s="16"/>
    </row>
    <row r="38" spans="1:9" x14ac:dyDescent="0.25">
      <c r="A38" s="32" t="s">
        <v>10</v>
      </c>
      <c r="B38" s="14" t="s">
        <v>76</v>
      </c>
      <c r="C38" s="14" t="s">
        <v>38</v>
      </c>
      <c r="D38" s="14" t="s">
        <v>39</v>
      </c>
      <c r="E38" s="15">
        <v>1184899.277</v>
      </c>
      <c r="F38" s="15">
        <v>1034899.277</v>
      </c>
      <c r="G38" s="15">
        <v>1034899.277</v>
      </c>
      <c r="H38" s="15">
        <v>1034899.277</v>
      </c>
      <c r="I38" s="16"/>
    </row>
    <row r="39" spans="1:9" x14ac:dyDescent="0.25">
      <c r="A39" s="32" t="s">
        <v>128</v>
      </c>
      <c r="B39" s="14" t="s">
        <v>129</v>
      </c>
      <c r="C39" s="14" t="s">
        <v>38</v>
      </c>
      <c r="D39" s="14" t="s">
        <v>39</v>
      </c>
      <c r="E39" s="15">
        <v>1</v>
      </c>
      <c r="F39" s="15">
        <v>706</v>
      </c>
      <c r="G39" s="15">
        <v>596.25193999999999</v>
      </c>
      <c r="H39" s="15">
        <v>596.25193999999999</v>
      </c>
      <c r="I39" s="16"/>
    </row>
    <row r="40" spans="1:9" x14ac:dyDescent="0.25">
      <c r="A40" s="32" t="s">
        <v>77</v>
      </c>
      <c r="B40" s="14" t="s">
        <v>78</v>
      </c>
      <c r="C40" s="14" t="s">
        <v>28</v>
      </c>
      <c r="D40" s="14" t="s">
        <v>29</v>
      </c>
      <c r="E40" s="15">
        <v>15418.407999999999</v>
      </c>
      <c r="F40" s="15">
        <v>15418.407999999999</v>
      </c>
      <c r="G40" s="15">
        <v>15417.404339999999</v>
      </c>
      <c r="H40" s="15">
        <v>13299.026239999999</v>
      </c>
      <c r="I40" s="16">
        <v>2118.3780999999999</v>
      </c>
    </row>
    <row r="41" spans="1:9" x14ac:dyDescent="0.25">
      <c r="A41" s="32" t="s">
        <v>148</v>
      </c>
      <c r="B41" s="14" t="s">
        <v>149</v>
      </c>
      <c r="C41" s="14" t="s">
        <v>11</v>
      </c>
      <c r="D41" s="14" t="s">
        <v>66</v>
      </c>
      <c r="E41" s="15">
        <v>0</v>
      </c>
      <c r="F41" s="15">
        <v>22.765999999999998</v>
      </c>
      <c r="G41" s="15">
        <v>12.737</v>
      </c>
      <c r="H41" s="15">
        <v>12.737</v>
      </c>
      <c r="I41" s="16"/>
    </row>
    <row r="42" spans="1:9" x14ac:dyDescent="0.25">
      <c r="A42" s="174" t="s">
        <v>79</v>
      </c>
      <c r="B42" s="175" t="s">
        <v>80</v>
      </c>
      <c r="C42" s="14" t="s">
        <v>36</v>
      </c>
      <c r="D42" s="14" t="s">
        <v>37</v>
      </c>
      <c r="E42" s="15">
        <v>19069.692999999999</v>
      </c>
      <c r="F42" s="15">
        <v>87543.692999999999</v>
      </c>
      <c r="G42" s="15">
        <v>71198.976999999999</v>
      </c>
      <c r="H42" s="15">
        <v>71198.976999999999</v>
      </c>
      <c r="I42" s="16"/>
    </row>
    <row r="43" spans="1:9" x14ac:dyDescent="0.25">
      <c r="A43" s="174"/>
      <c r="B43" s="175"/>
      <c r="C43" s="14" t="s">
        <v>81</v>
      </c>
      <c r="D43" s="14" t="s">
        <v>82</v>
      </c>
      <c r="E43" s="15">
        <v>3856.723</v>
      </c>
      <c r="F43" s="15">
        <v>3856.723</v>
      </c>
      <c r="G43" s="15"/>
      <c r="H43" s="15"/>
      <c r="I43" s="16"/>
    </row>
    <row r="44" spans="1:9" x14ac:dyDescent="0.25">
      <c r="A44" s="174" t="s">
        <v>83</v>
      </c>
      <c r="B44" s="175" t="s">
        <v>84</v>
      </c>
      <c r="C44" s="14" t="s">
        <v>42</v>
      </c>
      <c r="D44" s="14" t="s">
        <v>43</v>
      </c>
      <c r="E44" s="15">
        <v>13876244.645</v>
      </c>
      <c r="F44" s="15">
        <v>15854470.645</v>
      </c>
      <c r="G44" s="15">
        <v>15376214.169919999</v>
      </c>
      <c r="H44" s="15">
        <v>14967128.585109999</v>
      </c>
      <c r="I44" s="16">
        <v>409085.58480999997</v>
      </c>
    </row>
    <row r="45" spans="1:9" x14ac:dyDescent="0.25">
      <c r="A45" s="174"/>
      <c r="B45" s="175"/>
      <c r="C45" s="14" t="s">
        <v>81</v>
      </c>
      <c r="D45" s="14" t="s">
        <v>82</v>
      </c>
      <c r="E45" s="15">
        <v>312648.84999999998</v>
      </c>
      <c r="F45" s="15">
        <v>312648.84999999998</v>
      </c>
      <c r="G45" s="15"/>
      <c r="H45" s="15"/>
      <c r="I45" s="16"/>
    </row>
    <row r="46" spans="1:9" x14ac:dyDescent="0.25">
      <c r="A46" s="32" t="s">
        <v>160</v>
      </c>
      <c r="B46" s="14" t="s">
        <v>161</v>
      </c>
      <c r="C46" s="14" t="s">
        <v>36</v>
      </c>
      <c r="D46" s="14" t="s">
        <v>37</v>
      </c>
      <c r="E46" s="15">
        <v>0</v>
      </c>
      <c r="F46" s="15">
        <v>3182</v>
      </c>
      <c r="G46" s="15">
        <v>3182</v>
      </c>
      <c r="H46" s="15">
        <v>3182</v>
      </c>
      <c r="I46" s="16"/>
    </row>
    <row r="47" spans="1:9" x14ac:dyDescent="0.25">
      <c r="A47" s="174" t="s">
        <v>91</v>
      </c>
      <c r="B47" s="175" t="s">
        <v>92</v>
      </c>
      <c r="C47" s="14" t="s">
        <v>36</v>
      </c>
      <c r="D47" s="14" t="s">
        <v>37</v>
      </c>
      <c r="E47" s="15">
        <v>7728</v>
      </c>
      <c r="F47" s="15">
        <v>7280</v>
      </c>
      <c r="G47" s="15">
        <v>7272.8002999999999</v>
      </c>
      <c r="H47" s="15">
        <v>7272.8002999999999</v>
      </c>
      <c r="I47" s="16"/>
    </row>
    <row r="48" spans="1:9" x14ac:dyDescent="0.25">
      <c r="A48" s="174"/>
      <c r="B48" s="175"/>
      <c r="C48" s="14" t="s">
        <v>38</v>
      </c>
      <c r="D48" s="14" t="s">
        <v>39</v>
      </c>
      <c r="E48" s="15">
        <v>17451.398000000001</v>
      </c>
      <c r="F48" s="15">
        <v>12461.397999999999</v>
      </c>
      <c r="G48" s="15">
        <v>2047.6780100000001</v>
      </c>
      <c r="H48" s="15">
        <v>1284.62284</v>
      </c>
      <c r="I48" s="16">
        <v>763.05516999999998</v>
      </c>
    </row>
    <row r="49" spans="1:9" x14ac:dyDescent="0.25">
      <c r="A49" s="174"/>
      <c r="B49" s="175"/>
      <c r="C49" s="14" t="s">
        <v>40</v>
      </c>
      <c r="D49" s="14" t="s">
        <v>41</v>
      </c>
      <c r="E49" s="15">
        <v>87262.048999999999</v>
      </c>
      <c r="F49" s="15">
        <v>87262.048999999999</v>
      </c>
      <c r="G49" s="15">
        <v>17553.007750000001</v>
      </c>
      <c r="H49" s="15">
        <v>7901.2959899999996</v>
      </c>
      <c r="I49" s="16">
        <v>9651.7117600000001</v>
      </c>
    </row>
    <row r="50" spans="1:9" x14ac:dyDescent="0.25">
      <c r="A50" s="174"/>
      <c r="B50" s="175"/>
      <c r="C50" s="14" t="s">
        <v>51</v>
      </c>
      <c r="D50" s="14" t="s">
        <v>52</v>
      </c>
      <c r="E50" s="15">
        <v>17758.679</v>
      </c>
      <c r="F50" s="15">
        <v>9383.7790000000005</v>
      </c>
      <c r="G50" s="15">
        <v>6294.65</v>
      </c>
      <c r="H50" s="15">
        <v>3120.3776499999999</v>
      </c>
      <c r="I50" s="16">
        <v>3174.2723500000002</v>
      </c>
    </row>
    <row r="51" spans="1:9" x14ac:dyDescent="0.25">
      <c r="A51" s="174" t="s">
        <v>93</v>
      </c>
      <c r="B51" s="175" t="s">
        <v>94</v>
      </c>
      <c r="C51" s="14" t="s">
        <v>22</v>
      </c>
      <c r="D51" s="14" t="s">
        <v>23</v>
      </c>
      <c r="E51" s="15">
        <v>3050</v>
      </c>
      <c r="F51" s="15">
        <v>3050</v>
      </c>
      <c r="G51" s="15">
        <v>1903.62655</v>
      </c>
      <c r="H51" s="15">
        <v>1540.40311</v>
      </c>
      <c r="I51" s="16">
        <v>363.22343999999998</v>
      </c>
    </row>
    <row r="52" spans="1:9" x14ac:dyDescent="0.25">
      <c r="A52" s="174"/>
      <c r="B52" s="175"/>
      <c r="C52" s="14" t="s">
        <v>28</v>
      </c>
      <c r="D52" s="14" t="s">
        <v>29</v>
      </c>
      <c r="E52" s="15">
        <v>45483.32</v>
      </c>
      <c r="F52" s="15">
        <v>67283.320000000007</v>
      </c>
      <c r="G52" s="15">
        <v>66833.126959999994</v>
      </c>
      <c r="H52" s="15">
        <v>66706.496029999995</v>
      </c>
      <c r="I52" s="16">
        <v>126.63093000000001</v>
      </c>
    </row>
    <row r="53" spans="1:9" x14ac:dyDescent="0.25">
      <c r="A53" s="174"/>
      <c r="B53" s="175"/>
      <c r="C53" s="14" t="s">
        <v>30</v>
      </c>
      <c r="D53" s="14" t="s">
        <v>31</v>
      </c>
      <c r="E53" s="15">
        <v>616244.96200000006</v>
      </c>
      <c r="F53" s="15">
        <v>790260.89099999995</v>
      </c>
      <c r="G53" s="15">
        <v>789894.00980487</v>
      </c>
      <c r="H53" s="15">
        <v>740138.38503548002</v>
      </c>
      <c r="I53" s="16">
        <v>49755.62476939</v>
      </c>
    </row>
    <row r="54" spans="1:9" x14ac:dyDescent="0.25">
      <c r="A54" s="174"/>
      <c r="B54" s="175"/>
      <c r="C54" s="14" t="s">
        <v>36</v>
      </c>
      <c r="D54" s="14" t="s">
        <v>37</v>
      </c>
      <c r="E54" s="15">
        <v>20829.484</v>
      </c>
      <c r="F54" s="15">
        <v>64329.483999999997</v>
      </c>
      <c r="G54" s="15">
        <v>64126.273699999998</v>
      </c>
      <c r="H54" s="15">
        <v>61839.984129999997</v>
      </c>
      <c r="I54" s="16">
        <v>2286.2895699999999</v>
      </c>
    </row>
    <row r="55" spans="1:9" x14ac:dyDescent="0.25">
      <c r="A55" s="174"/>
      <c r="B55" s="175"/>
      <c r="C55" s="14" t="s">
        <v>38</v>
      </c>
      <c r="D55" s="14" t="s">
        <v>39</v>
      </c>
      <c r="E55" s="15">
        <v>954167.772</v>
      </c>
      <c r="F55" s="15">
        <v>1182335.4569999999</v>
      </c>
      <c r="G55" s="15">
        <v>1060134.42146943</v>
      </c>
      <c r="H55" s="15">
        <v>1012403.51963943</v>
      </c>
      <c r="I55" s="16">
        <v>47730.901830000003</v>
      </c>
    </row>
    <row r="56" spans="1:9" x14ac:dyDescent="0.25">
      <c r="A56" s="174"/>
      <c r="B56" s="175"/>
      <c r="C56" s="14" t="s">
        <v>40</v>
      </c>
      <c r="D56" s="14" t="s">
        <v>41</v>
      </c>
      <c r="E56" s="15">
        <v>1798080.4909999999</v>
      </c>
      <c r="F56" s="15">
        <v>2216814.2710000002</v>
      </c>
      <c r="G56" s="15">
        <v>2175329.2496500001</v>
      </c>
      <c r="H56" s="15">
        <v>1933588.85916</v>
      </c>
      <c r="I56" s="16">
        <v>241740.39048999999</v>
      </c>
    </row>
    <row r="57" spans="1:9" x14ac:dyDescent="0.25">
      <c r="A57" s="174"/>
      <c r="B57" s="175"/>
      <c r="C57" s="14" t="s">
        <v>42</v>
      </c>
      <c r="D57" s="14" t="s">
        <v>43</v>
      </c>
      <c r="E57" s="15">
        <v>138827.22099999999</v>
      </c>
      <c r="F57" s="15">
        <v>162159.61799999999</v>
      </c>
      <c r="G57" s="15">
        <v>131850.40242999999</v>
      </c>
      <c r="H57" s="15">
        <v>118667.55794</v>
      </c>
      <c r="I57" s="16">
        <v>13182.844489999999</v>
      </c>
    </row>
    <row r="58" spans="1:9" x14ac:dyDescent="0.25">
      <c r="A58" s="174"/>
      <c r="B58" s="175"/>
      <c r="C58" s="14" t="s">
        <v>44</v>
      </c>
      <c r="D58" s="14" t="s">
        <v>45</v>
      </c>
      <c r="E58" s="15">
        <v>143750.486</v>
      </c>
      <c r="F58" s="15">
        <v>148363.486</v>
      </c>
      <c r="G58" s="15">
        <v>108580.40076</v>
      </c>
      <c r="H58" s="15">
        <v>103148.0867</v>
      </c>
      <c r="I58" s="16">
        <v>5431.8990599999997</v>
      </c>
    </row>
    <row r="59" spans="1:9" x14ac:dyDescent="0.25">
      <c r="A59" s="174"/>
      <c r="B59" s="175"/>
      <c r="C59" s="14" t="s">
        <v>49</v>
      </c>
      <c r="D59" s="14" t="s">
        <v>50</v>
      </c>
      <c r="E59" s="15">
        <v>3720.32</v>
      </c>
      <c r="F59" s="15">
        <v>4020.32</v>
      </c>
      <c r="G59" s="15">
        <v>4020.32</v>
      </c>
      <c r="H59" s="15">
        <v>3035.9610400000001</v>
      </c>
      <c r="I59" s="16">
        <v>984.35896000000002</v>
      </c>
    </row>
    <row r="60" spans="1:9" x14ac:dyDescent="0.25">
      <c r="A60" s="174"/>
      <c r="B60" s="175"/>
      <c r="C60" s="14" t="s">
        <v>55</v>
      </c>
      <c r="D60" s="14" t="s">
        <v>56</v>
      </c>
      <c r="E60" s="15">
        <v>4903.92</v>
      </c>
      <c r="F60" s="15">
        <v>4903.92</v>
      </c>
      <c r="G60" s="15">
        <v>4903.92</v>
      </c>
      <c r="H60" s="15">
        <v>2836.6807100000001</v>
      </c>
      <c r="I60" s="16">
        <v>2067.23929</v>
      </c>
    </row>
    <row r="61" spans="1:9" x14ac:dyDescent="0.25">
      <c r="A61" s="174"/>
      <c r="B61" s="175"/>
      <c r="C61" s="14" t="s">
        <v>57</v>
      </c>
      <c r="D61" s="14" t="s">
        <v>58</v>
      </c>
      <c r="E61" s="15">
        <v>5226.7690000000002</v>
      </c>
      <c r="F61" s="15">
        <v>5226.7690000000002</v>
      </c>
      <c r="G61" s="15">
        <v>5225.38087</v>
      </c>
      <c r="H61" s="15">
        <v>5217.3119200000001</v>
      </c>
      <c r="I61" s="16">
        <v>8.0689499999999992</v>
      </c>
    </row>
    <row r="62" spans="1:9" x14ac:dyDescent="0.25">
      <c r="A62" s="174"/>
      <c r="B62" s="175"/>
      <c r="C62" s="14" t="s">
        <v>61</v>
      </c>
      <c r="D62" s="14" t="s">
        <v>62</v>
      </c>
      <c r="E62" s="15">
        <v>3179.8910000000001</v>
      </c>
      <c r="F62" s="15">
        <v>3179.8910000000001</v>
      </c>
      <c r="G62" s="15">
        <v>2860.8186599999999</v>
      </c>
      <c r="H62" s="15">
        <v>2473.8283200000001</v>
      </c>
      <c r="I62" s="16">
        <v>386.99034</v>
      </c>
    </row>
    <row r="63" spans="1:9" x14ac:dyDescent="0.25">
      <c r="A63" s="174"/>
      <c r="B63" s="175"/>
      <c r="C63" s="14" t="s">
        <v>11</v>
      </c>
      <c r="D63" s="14" t="s">
        <v>66</v>
      </c>
      <c r="E63" s="15">
        <v>1637.9649999999999</v>
      </c>
      <c r="F63" s="15">
        <v>1578.373</v>
      </c>
      <c r="G63" s="15">
        <v>739.33965999999998</v>
      </c>
      <c r="H63" s="15">
        <v>739.33965999999998</v>
      </c>
      <c r="I63" s="16"/>
    </row>
    <row r="64" spans="1:9" x14ac:dyDescent="0.25">
      <c r="A64" s="174"/>
      <c r="B64" s="175"/>
      <c r="C64" s="14" t="s">
        <v>70</v>
      </c>
      <c r="D64" s="14" t="s">
        <v>71</v>
      </c>
      <c r="E64" s="15">
        <v>1057.1790000000001</v>
      </c>
      <c r="F64" s="15">
        <v>1057.1790000000001</v>
      </c>
      <c r="G64" s="15">
        <v>500.10449</v>
      </c>
      <c r="H64" s="15">
        <v>500.10449</v>
      </c>
      <c r="I64" s="16"/>
    </row>
    <row r="65" spans="1:9" x14ac:dyDescent="0.25">
      <c r="A65" s="174"/>
      <c r="B65" s="175"/>
      <c r="C65" s="14" t="s">
        <v>81</v>
      </c>
      <c r="D65" s="14" t="s">
        <v>82</v>
      </c>
      <c r="E65" s="15">
        <v>112210.686</v>
      </c>
      <c r="F65" s="15">
        <v>112210.686</v>
      </c>
      <c r="G65" s="15"/>
      <c r="H65" s="15"/>
      <c r="I65" s="16"/>
    </row>
    <row r="66" spans="1:9" x14ac:dyDescent="0.25">
      <c r="A66" s="174" t="s">
        <v>95</v>
      </c>
      <c r="B66" s="175" t="s">
        <v>96</v>
      </c>
      <c r="C66" s="14" t="s">
        <v>22</v>
      </c>
      <c r="D66" s="14" t="s">
        <v>23</v>
      </c>
      <c r="E66" s="15">
        <v>116833.368</v>
      </c>
      <c r="F66" s="15">
        <v>116833.368</v>
      </c>
      <c r="G66" s="15">
        <v>114193.83513000001</v>
      </c>
      <c r="H66" s="15">
        <v>103459.39079</v>
      </c>
      <c r="I66" s="16">
        <v>10734.44434</v>
      </c>
    </row>
    <row r="67" spans="1:9" x14ac:dyDescent="0.25">
      <c r="A67" s="174"/>
      <c r="B67" s="175"/>
      <c r="C67" s="14" t="s">
        <v>24</v>
      </c>
      <c r="D67" s="14" t="s">
        <v>25</v>
      </c>
      <c r="E67" s="15">
        <v>321663.58</v>
      </c>
      <c r="F67" s="15">
        <v>302293.86300000001</v>
      </c>
      <c r="G67" s="15">
        <v>298762.24708</v>
      </c>
      <c r="H67" s="15">
        <v>276819.42547000002</v>
      </c>
      <c r="I67" s="16">
        <v>21942.821609999999</v>
      </c>
    </row>
    <row r="68" spans="1:9" x14ac:dyDescent="0.25">
      <c r="A68" s="174"/>
      <c r="B68" s="175"/>
      <c r="C68" s="14" t="s">
        <v>26</v>
      </c>
      <c r="D68" s="14" t="s">
        <v>27</v>
      </c>
      <c r="E68" s="15">
        <v>27321.555</v>
      </c>
      <c r="F68" s="15">
        <v>27121.555</v>
      </c>
      <c r="G68" s="15">
        <v>26922.997650000001</v>
      </c>
      <c r="H68" s="15">
        <v>26673.69584</v>
      </c>
      <c r="I68" s="16">
        <v>249.30180999999999</v>
      </c>
    </row>
    <row r="69" spans="1:9" x14ac:dyDescent="0.25">
      <c r="A69" s="174"/>
      <c r="B69" s="175"/>
      <c r="C69" s="14" t="s">
        <v>28</v>
      </c>
      <c r="D69" s="14" t="s">
        <v>29</v>
      </c>
      <c r="E69" s="15">
        <v>60055.911</v>
      </c>
      <c r="F69" s="15">
        <v>60142.067999999999</v>
      </c>
      <c r="G69" s="15">
        <v>54682.074849999997</v>
      </c>
      <c r="H69" s="15">
        <v>50288.314129999999</v>
      </c>
      <c r="I69" s="16">
        <v>4393.7607200000002</v>
      </c>
    </row>
    <row r="70" spans="1:9" x14ac:dyDescent="0.25">
      <c r="A70" s="174"/>
      <c r="B70" s="175"/>
      <c r="C70" s="14" t="s">
        <v>30</v>
      </c>
      <c r="D70" s="14" t="s">
        <v>31</v>
      </c>
      <c r="E70" s="15">
        <v>323407.56099999999</v>
      </c>
      <c r="F70" s="15">
        <v>324699.16100000002</v>
      </c>
      <c r="G70" s="15">
        <v>320802.44711410999</v>
      </c>
      <c r="H70" s="15">
        <v>307184.19517461001</v>
      </c>
      <c r="I70" s="16">
        <v>13618.2519395</v>
      </c>
    </row>
    <row r="71" spans="1:9" x14ac:dyDescent="0.25">
      <c r="A71" s="174"/>
      <c r="B71" s="175"/>
      <c r="C71" s="14" t="s">
        <v>32</v>
      </c>
      <c r="D71" s="14" t="s">
        <v>33</v>
      </c>
      <c r="E71" s="15">
        <v>24839.84</v>
      </c>
      <c r="F71" s="15">
        <v>28139.84</v>
      </c>
      <c r="G71" s="15">
        <v>28106.806509999999</v>
      </c>
      <c r="H71" s="15">
        <v>28091.919539999999</v>
      </c>
      <c r="I71" s="16">
        <v>14.88697</v>
      </c>
    </row>
    <row r="72" spans="1:9" x14ac:dyDescent="0.25">
      <c r="A72" s="174"/>
      <c r="B72" s="175"/>
      <c r="C72" s="14" t="s">
        <v>34</v>
      </c>
      <c r="D72" s="14" t="s">
        <v>35</v>
      </c>
      <c r="E72" s="15">
        <v>40766.220999999998</v>
      </c>
      <c r="F72" s="15">
        <v>45920.063999999998</v>
      </c>
      <c r="G72" s="15">
        <v>46886.942272230001</v>
      </c>
      <c r="H72" s="15">
        <v>46886.942272230001</v>
      </c>
      <c r="I72" s="16"/>
    </row>
    <row r="73" spans="1:9" x14ac:dyDescent="0.25">
      <c r="A73" s="174"/>
      <c r="B73" s="175"/>
      <c r="C73" s="14" t="s">
        <v>36</v>
      </c>
      <c r="D73" s="14" t="s">
        <v>37</v>
      </c>
      <c r="E73" s="15">
        <v>705988.71799999999</v>
      </c>
      <c r="F73" s="15">
        <v>1767219.257</v>
      </c>
      <c r="G73" s="15">
        <v>1673678.40615141</v>
      </c>
      <c r="H73" s="15">
        <v>1611757.00422141</v>
      </c>
      <c r="I73" s="16">
        <v>61921.40193</v>
      </c>
    </row>
    <row r="74" spans="1:9" x14ac:dyDescent="0.25">
      <c r="A74" s="174"/>
      <c r="B74" s="175"/>
      <c r="C74" s="14" t="s">
        <v>38</v>
      </c>
      <c r="D74" s="14" t="s">
        <v>39</v>
      </c>
      <c r="E74" s="15">
        <v>6344590.0369999995</v>
      </c>
      <c r="F74" s="15">
        <v>11167012.389</v>
      </c>
      <c r="G74" s="15">
        <v>11030273.846410001</v>
      </c>
      <c r="H74" s="15">
        <v>10761696.44854</v>
      </c>
      <c r="I74" s="16">
        <v>268577.39786999999</v>
      </c>
    </row>
    <row r="75" spans="1:9" x14ac:dyDescent="0.25">
      <c r="A75" s="174"/>
      <c r="B75" s="175"/>
      <c r="C75" s="14" t="s">
        <v>40</v>
      </c>
      <c r="D75" s="14" t="s">
        <v>41</v>
      </c>
      <c r="E75" s="15">
        <v>20783863.671999998</v>
      </c>
      <c r="F75" s="15">
        <v>20502589.397</v>
      </c>
      <c r="G75" s="15">
        <v>18590022.717003699</v>
      </c>
      <c r="H75" s="15">
        <v>15677762.5935144</v>
      </c>
      <c r="I75" s="16">
        <v>2912223.2933593001</v>
      </c>
    </row>
    <row r="76" spans="1:9" x14ac:dyDescent="0.25">
      <c r="A76" s="174"/>
      <c r="B76" s="175"/>
      <c r="C76" s="14" t="s">
        <v>42</v>
      </c>
      <c r="D76" s="14" t="s">
        <v>43</v>
      </c>
      <c r="E76" s="15">
        <v>126455.01700000001</v>
      </c>
      <c r="F76" s="15">
        <v>126455.01700000001</v>
      </c>
      <c r="G76" s="15">
        <v>35340.16562</v>
      </c>
      <c r="H76" s="15">
        <v>14303.47496</v>
      </c>
      <c r="I76" s="16">
        <v>21036.69066</v>
      </c>
    </row>
    <row r="77" spans="1:9" x14ac:dyDescent="0.25">
      <c r="A77" s="174"/>
      <c r="B77" s="175"/>
      <c r="C77" s="14" t="s">
        <v>44</v>
      </c>
      <c r="D77" s="14" t="s">
        <v>45</v>
      </c>
      <c r="E77" s="15">
        <v>1027545</v>
      </c>
      <c r="F77" s="15">
        <v>864369.13</v>
      </c>
      <c r="G77" s="15">
        <v>785351.44573000004</v>
      </c>
      <c r="H77" s="15">
        <v>725414.29195999994</v>
      </c>
      <c r="I77" s="16">
        <v>59937.153769999997</v>
      </c>
    </row>
    <row r="78" spans="1:9" x14ac:dyDescent="0.25">
      <c r="A78" s="174"/>
      <c r="B78" s="175"/>
      <c r="C78" s="14" t="s">
        <v>9</v>
      </c>
      <c r="D78" s="14" t="s">
        <v>46</v>
      </c>
      <c r="E78" s="15">
        <v>7468.18</v>
      </c>
      <c r="F78" s="15">
        <v>7468.18</v>
      </c>
      <c r="G78" s="15">
        <v>7314.92994</v>
      </c>
      <c r="H78" s="15">
        <v>6314.5421200000001</v>
      </c>
      <c r="I78" s="16">
        <v>1000.38782</v>
      </c>
    </row>
    <row r="79" spans="1:9" x14ac:dyDescent="0.25">
      <c r="A79" s="174"/>
      <c r="B79" s="175"/>
      <c r="C79" s="14" t="s">
        <v>47</v>
      </c>
      <c r="D79" s="14" t="s">
        <v>48</v>
      </c>
      <c r="E79" s="15">
        <v>142001.15</v>
      </c>
      <c r="F79" s="15">
        <v>124837.871</v>
      </c>
      <c r="G79" s="15">
        <v>114799.37011766</v>
      </c>
      <c r="H79" s="15">
        <v>94615.848167660006</v>
      </c>
      <c r="I79" s="16">
        <v>20183.521949999998</v>
      </c>
    </row>
    <row r="80" spans="1:9" x14ac:dyDescent="0.25">
      <c r="A80" s="174"/>
      <c r="B80" s="175"/>
      <c r="C80" s="14" t="s">
        <v>49</v>
      </c>
      <c r="D80" s="14" t="s">
        <v>50</v>
      </c>
      <c r="E80" s="15">
        <v>5730.5320000000002</v>
      </c>
      <c r="F80" s="15">
        <v>6430.5320000000002</v>
      </c>
      <c r="G80" s="15">
        <v>6402.4757200000004</v>
      </c>
      <c r="H80" s="15">
        <v>6402.4757200000004</v>
      </c>
      <c r="I80" s="16"/>
    </row>
    <row r="81" spans="1:9" x14ac:dyDescent="0.25">
      <c r="A81" s="174"/>
      <c r="B81" s="175"/>
      <c r="C81" s="14" t="s">
        <v>51</v>
      </c>
      <c r="D81" s="14" t="s">
        <v>52</v>
      </c>
      <c r="E81" s="15">
        <v>1298990.757</v>
      </c>
      <c r="F81" s="15">
        <v>1849476.4809999999</v>
      </c>
      <c r="G81" s="15">
        <v>1667723.87164</v>
      </c>
      <c r="H81" s="15">
        <v>442427.22810000001</v>
      </c>
      <c r="I81" s="16">
        <v>1225296.6435400001</v>
      </c>
    </row>
    <row r="82" spans="1:9" x14ac:dyDescent="0.25">
      <c r="A82" s="174"/>
      <c r="B82" s="175"/>
      <c r="C82" s="14" t="s">
        <v>53</v>
      </c>
      <c r="D82" s="14" t="s">
        <v>54</v>
      </c>
      <c r="E82" s="15">
        <v>12238.665000000001</v>
      </c>
      <c r="F82" s="15">
        <v>13238.665000000001</v>
      </c>
      <c r="G82" s="15">
        <v>13232.453020000001</v>
      </c>
      <c r="H82" s="15">
        <v>11833.4581</v>
      </c>
      <c r="I82" s="16">
        <v>1398.9949200000001</v>
      </c>
    </row>
    <row r="83" spans="1:9" x14ac:dyDescent="0.25">
      <c r="A83" s="174"/>
      <c r="B83" s="175"/>
      <c r="C83" s="14" t="s">
        <v>55</v>
      </c>
      <c r="D83" s="14" t="s">
        <v>56</v>
      </c>
      <c r="E83" s="15">
        <v>19543.496999999999</v>
      </c>
      <c r="F83" s="15">
        <v>19546.496999999999</v>
      </c>
      <c r="G83" s="15">
        <v>17538.204150000001</v>
      </c>
      <c r="H83" s="15">
        <v>17538.204150000001</v>
      </c>
      <c r="I83" s="16"/>
    </row>
    <row r="84" spans="1:9" x14ac:dyDescent="0.25">
      <c r="A84" s="174"/>
      <c r="B84" s="175"/>
      <c r="C84" s="14" t="s">
        <v>57</v>
      </c>
      <c r="D84" s="14" t="s">
        <v>58</v>
      </c>
      <c r="E84" s="15">
        <v>76136.457999999999</v>
      </c>
      <c r="F84" s="15">
        <v>76136.457999999999</v>
      </c>
      <c r="G84" s="15">
        <v>74308.450800000006</v>
      </c>
      <c r="H84" s="15">
        <v>72051.085909999994</v>
      </c>
      <c r="I84" s="16">
        <v>2257.3231799999999</v>
      </c>
    </row>
    <row r="85" spans="1:9" x14ac:dyDescent="0.25">
      <c r="A85" s="174"/>
      <c r="B85" s="175"/>
      <c r="C85" s="14" t="s">
        <v>59</v>
      </c>
      <c r="D85" s="14" t="s">
        <v>60</v>
      </c>
      <c r="E85" s="15">
        <v>212.5</v>
      </c>
      <c r="F85" s="15">
        <v>212.5</v>
      </c>
      <c r="G85" s="15">
        <v>111.49348999999999</v>
      </c>
      <c r="H85" s="15">
        <v>93.073340000000002</v>
      </c>
      <c r="I85" s="16">
        <v>18.42015</v>
      </c>
    </row>
    <row r="86" spans="1:9" x14ac:dyDescent="0.25">
      <c r="A86" s="174"/>
      <c r="B86" s="175"/>
      <c r="C86" s="14" t="s">
        <v>61</v>
      </c>
      <c r="D86" s="14" t="s">
        <v>62</v>
      </c>
      <c r="E86" s="15">
        <v>8658.0310000000009</v>
      </c>
      <c r="F86" s="15">
        <v>8658.0310000000009</v>
      </c>
      <c r="G86" s="15">
        <v>7866.4957000000004</v>
      </c>
      <c r="H86" s="15">
        <v>7284.1572100000003</v>
      </c>
      <c r="I86" s="16">
        <v>582.33848999999998</v>
      </c>
    </row>
    <row r="87" spans="1:9" x14ac:dyDescent="0.25">
      <c r="A87" s="174"/>
      <c r="B87" s="175"/>
      <c r="C87" s="14" t="s">
        <v>10</v>
      </c>
      <c r="D87" s="14" t="s">
        <v>63</v>
      </c>
      <c r="E87" s="15">
        <v>344.86200000000002</v>
      </c>
      <c r="F87" s="15">
        <v>344.86200000000002</v>
      </c>
      <c r="G87" s="15">
        <v>344.452</v>
      </c>
      <c r="H87" s="15">
        <v>341.68759999999997</v>
      </c>
      <c r="I87" s="16">
        <v>2.7644000000000002</v>
      </c>
    </row>
    <row r="88" spans="1:9" x14ac:dyDescent="0.25">
      <c r="A88" s="174"/>
      <c r="B88" s="175"/>
      <c r="C88" s="14" t="s">
        <v>11</v>
      </c>
      <c r="D88" s="14" t="s">
        <v>66</v>
      </c>
      <c r="E88" s="15">
        <v>1013.04</v>
      </c>
      <c r="F88" s="15">
        <v>1245.3989999999999</v>
      </c>
      <c r="G88" s="15">
        <v>1245.3989999999999</v>
      </c>
      <c r="H88" s="15">
        <v>1245.3989999999999</v>
      </c>
      <c r="I88" s="16"/>
    </row>
    <row r="89" spans="1:9" x14ac:dyDescent="0.25">
      <c r="A89" s="174"/>
      <c r="B89" s="175"/>
      <c r="C89" s="14" t="s">
        <v>67</v>
      </c>
      <c r="D89" s="14" t="s">
        <v>68</v>
      </c>
      <c r="E89" s="15">
        <v>8375.0280000000002</v>
      </c>
      <c r="F89" s="15">
        <v>8375.0280000000002</v>
      </c>
      <c r="G89" s="15">
        <v>4749.0605500000001</v>
      </c>
      <c r="H89" s="15">
        <v>4075.2631200000001</v>
      </c>
      <c r="I89" s="16">
        <v>673.79742999999996</v>
      </c>
    </row>
    <row r="90" spans="1:9" x14ac:dyDescent="0.25">
      <c r="A90" s="174"/>
      <c r="B90" s="175"/>
      <c r="C90" s="14" t="s">
        <v>12</v>
      </c>
      <c r="D90" s="14" t="s">
        <v>69</v>
      </c>
      <c r="E90" s="15">
        <v>303</v>
      </c>
      <c r="F90" s="15">
        <v>263</v>
      </c>
      <c r="G90" s="15">
        <v>263</v>
      </c>
      <c r="H90" s="15">
        <v>238.37039999999999</v>
      </c>
      <c r="I90" s="16">
        <v>24.6296</v>
      </c>
    </row>
    <row r="91" spans="1:9" x14ac:dyDescent="0.25">
      <c r="A91" s="174"/>
      <c r="B91" s="175"/>
      <c r="C91" s="14" t="s">
        <v>70</v>
      </c>
      <c r="D91" s="14" t="s">
        <v>71</v>
      </c>
      <c r="E91" s="15">
        <v>200562.94200000001</v>
      </c>
      <c r="F91" s="15">
        <v>198240.17800000001</v>
      </c>
      <c r="G91" s="15">
        <v>167420.90900000001</v>
      </c>
      <c r="H91" s="15">
        <v>159603.11689</v>
      </c>
      <c r="I91" s="16">
        <v>7817.7921100000003</v>
      </c>
    </row>
    <row r="92" spans="1:9" x14ac:dyDescent="0.25">
      <c r="A92" s="174" t="s">
        <v>97</v>
      </c>
      <c r="B92" s="175" t="s">
        <v>98</v>
      </c>
      <c r="C92" s="14" t="s">
        <v>36</v>
      </c>
      <c r="D92" s="14" t="s">
        <v>37</v>
      </c>
      <c r="E92" s="15">
        <v>19197039.763</v>
      </c>
      <c r="F92" s="15">
        <v>22827450.963</v>
      </c>
      <c r="G92" s="15">
        <v>22679647.593189999</v>
      </c>
      <c r="H92" s="15">
        <v>22563360.9758</v>
      </c>
      <c r="I92" s="16">
        <v>116286.4993</v>
      </c>
    </row>
    <row r="93" spans="1:9" x14ac:dyDescent="0.25">
      <c r="A93" s="174"/>
      <c r="B93" s="175"/>
      <c r="C93" s="14" t="s">
        <v>38</v>
      </c>
      <c r="D93" s="14" t="s">
        <v>39</v>
      </c>
      <c r="E93" s="15">
        <v>51515079.211000003</v>
      </c>
      <c r="F93" s="15">
        <v>53893421.353</v>
      </c>
      <c r="G93" s="15">
        <v>53784842.778159998</v>
      </c>
      <c r="H93" s="15">
        <v>53682278.501639999</v>
      </c>
      <c r="I93" s="16">
        <v>102564.27652</v>
      </c>
    </row>
    <row r="94" spans="1:9" x14ac:dyDescent="0.25">
      <c r="A94" s="174"/>
      <c r="B94" s="175"/>
      <c r="C94" s="14" t="s">
        <v>40</v>
      </c>
      <c r="D94" s="14" t="s">
        <v>41</v>
      </c>
      <c r="E94" s="15">
        <v>14542761.816</v>
      </c>
      <c r="F94" s="15">
        <v>16202882.922</v>
      </c>
      <c r="G94" s="15">
        <v>15906300.465360001</v>
      </c>
      <c r="H94" s="15">
        <v>14455696.224579999</v>
      </c>
      <c r="I94" s="16">
        <v>1450604.2407800001</v>
      </c>
    </row>
    <row r="95" spans="1:9" x14ac:dyDescent="0.25">
      <c r="A95" s="174"/>
      <c r="B95" s="175"/>
      <c r="C95" s="14" t="s">
        <v>44</v>
      </c>
      <c r="D95" s="14" t="s">
        <v>45</v>
      </c>
      <c r="E95" s="15">
        <v>124110.814</v>
      </c>
      <c r="F95" s="15">
        <v>124110.814</v>
      </c>
      <c r="G95" s="15">
        <v>123895.88953</v>
      </c>
      <c r="H95" s="15">
        <v>123895.88953</v>
      </c>
      <c r="I95" s="16"/>
    </row>
    <row r="96" spans="1:9" x14ac:dyDescent="0.25">
      <c r="A96" s="174"/>
      <c r="B96" s="175"/>
      <c r="C96" s="14" t="s">
        <v>70</v>
      </c>
      <c r="D96" s="14" t="s">
        <v>71</v>
      </c>
      <c r="E96" s="15">
        <v>5520451.4230000004</v>
      </c>
      <c r="F96" s="15">
        <v>5452825.7429999998</v>
      </c>
      <c r="G96" s="15">
        <v>5449249.7749600001</v>
      </c>
      <c r="H96" s="15">
        <v>5306731.7376300003</v>
      </c>
      <c r="I96" s="16">
        <v>142518.03732999999</v>
      </c>
    </row>
    <row r="97" spans="1:9" x14ac:dyDescent="0.25">
      <c r="A97" s="32" t="s">
        <v>99</v>
      </c>
      <c r="B97" s="14" t="s">
        <v>100</v>
      </c>
      <c r="C97" s="14" t="s">
        <v>38</v>
      </c>
      <c r="D97" s="14" t="s">
        <v>39</v>
      </c>
      <c r="E97" s="15">
        <v>161269844.567</v>
      </c>
      <c r="F97" s="15">
        <v>162469844.567</v>
      </c>
      <c r="G97" s="15">
        <v>162061074.32705</v>
      </c>
      <c r="H97" s="15">
        <v>161904568.60236001</v>
      </c>
      <c r="I97" s="16">
        <v>156505.72469</v>
      </c>
    </row>
    <row r="98" spans="1:9" x14ac:dyDescent="0.25">
      <c r="A98" s="32" t="s">
        <v>155</v>
      </c>
      <c r="B98" s="14" t="s">
        <v>156</v>
      </c>
      <c r="C98" s="14" t="s">
        <v>40</v>
      </c>
      <c r="D98" s="14" t="s">
        <v>41</v>
      </c>
      <c r="E98" s="15">
        <v>540769.09199999995</v>
      </c>
      <c r="F98" s="15">
        <v>540769.09199999995</v>
      </c>
      <c r="G98" s="15">
        <v>540769.09114000003</v>
      </c>
      <c r="H98" s="15">
        <v>533737.00425</v>
      </c>
      <c r="I98" s="16">
        <v>7032.0868899999996</v>
      </c>
    </row>
    <row r="99" spans="1:9" x14ac:dyDescent="0.25">
      <c r="A99" s="32" t="s">
        <v>101</v>
      </c>
      <c r="B99" s="14" t="s">
        <v>102</v>
      </c>
      <c r="C99" s="14" t="s">
        <v>38</v>
      </c>
      <c r="D99" s="14" t="s">
        <v>39</v>
      </c>
      <c r="E99" s="15">
        <v>6845527.1409999998</v>
      </c>
      <c r="F99" s="15">
        <v>5723783.1409999998</v>
      </c>
      <c r="G99" s="15">
        <v>5718387.0924699996</v>
      </c>
      <c r="H99" s="15">
        <v>5710785.8776500002</v>
      </c>
      <c r="I99" s="16">
        <v>7601.2148200000001</v>
      </c>
    </row>
    <row r="100" spans="1:9" x14ac:dyDescent="0.25">
      <c r="A100" s="32" t="s">
        <v>103</v>
      </c>
      <c r="B100" s="14" t="s">
        <v>104</v>
      </c>
      <c r="C100" s="14" t="s">
        <v>38</v>
      </c>
      <c r="D100" s="14" t="s">
        <v>39</v>
      </c>
      <c r="E100" s="15">
        <v>10035245.554</v>
      </c>
      <c r="F100" s="15">
        <v>8914671.6400000006</v>
      </c>
      <c r="G100" s="15">
        <v>8907781.3362300005</v>
      </c>
      <c r="H100" s="15">
        <v>8900310.5987999998</v>
      </c>
      <c r="I100" s="16">
        <v>7470.7374300000001</v>
      </c>
    </row>
    <row r="101" spans="1:9" x14ac:dyDescent="0.25">
      <c r="A101" s="174" t="s">
        <v>105</v>
      </c>
      <c r="B101" s="175" t="s">
        <v>106</v>
      </c>
      <c r="C101" s="14" t="s">
        <v>28</v>
      </c>
      <c r="D101" s="14" t="s">
        <v>29</v>
      </c>
      <c r="E101" s="15">
        <v>353.80799999999999</v>
      </c>
      <c r="F101" s="15">
        <v>398.6</v>
      </c>
      <c r="G101" s="15">
        <v>398.6</v>
      </c>
      <c r="H101" s="15">
        <v>352.93545999999998</v>
      </c>
      <c r="I101" s="16">
        <v>45.664540000000002</v>
      </c>
    </row>
    <row r="102" spans="1:9" x14ac:dyDescent="0.25">
      <c r="A102" s="174"/>
      <c r="B102" s="175"/>
      <c r="C102" s="14" t="s">
        <v>32</v>
      </c>
      <c r="D102" s="14" t="s">
        <v>33</v>
      </c>
      <c r="E102" s="15">
        <v>50</v>
      </c>
      <c r="F102" s="15">
        <v>64.5</v>
      </c>
      <c r="G102" s="15">
        <v>53.533799999999999</v>
      </c>
      <c r="H102" s="15">
        <v>49.792299999999997</v>
      </c>
      <c r="I102" s="16">
        <v>3.7414999999999998</v>
      </c>
    </row>
    <row r="103" spans="1:9" x14ac:dyDescent="0.25">
      <c r="A103" s="174"/>
      <c r="B103" s="175"/>
      <c r="C103" s="14" t="s">
        <v>38</v>
      </c>
      <c r="D103" s="14" t="s">
        <v>39</v>
      </c>
      <c r="E103" s="15">
        <v>54298.489000000001</v>
      </c>
      <c r="F103" s="15">
        <v>60366.618999999999</v>
      </c>
      <c r="G103" s="15">
        <v>59839.561079999999</v>
      </c>
      <c r="H103" s="15">
        <v>59839.561079999999</v>
      </c>
      <c r="I103" s="16"/>
    </row>
    <row r="104" spans="1:9" x14ac:dyDescent="0.25">
      <c r="A104" s="174"/>
      <c r="B104" s="175"/>
      <c r="C104" s="14" t="s">
        <v>40</v>
      </c>
      <c r="D104" s="14" t="s">
        <v>41</v>
      </c>
      <c r="E104" s="15">
        <v>311383.48499999999</v>
      </c>
      <c r="F104" s="15">
        <v>322483.48499999999</v>
      </c>
      <c r="G104" s="15">
        <v>317482.00533000001</v>
      </c>
      <c r="H104" s="15">
        <v>282161.94666000002</v>
      </c>
      <c r="I104" s="16">
        <v>35320.058669999999</v>
      </c>
    </row>
    <row r="105" spans="1:9" x14ac:dyDescent="0.25">
      <c r="A105" s="174"/>
      <c r="B105" s="175"/>
      <c r="C105" s="14" t="s">
        <v>42</v>
      </c>
      <c r="D105" s="14" t="s">
        <v>43</v>
      </c>
      <c r="E105" s="15">
        <v>9801.1139999999996</v>
      </c>
      <c r="F105" s="15">
        <v>9801.1139999999996</v>
      </c>
      <c r="G105" s="15">
        <v>8913.8330000000005</v>
      </c>
      <c r="H105" s="15">
        <v>7888.8314399999999</v>
      </c>
      <c r="I105" s="16">
        <v>1025.0015599999999</v>
      </c>
    </row>
    <row r="106" spans="1:9" x14ac:dyDescent="0.25">
      <c r="A106" s="174"/>
      <c r="B106" s="175"/>
      <c r="C106" s="14" t="s">
        <v>61</v>
      </c>
      <c r="D106" s="14" t="s">
        <v>62</v>
      </c>
      <c r="E106" s="15">
        <v>448.05599999999998</v>
      </c>
      <c r="F106" s="15">
        <v>448.05599999999998</v>
      </c>
      <c r="G106" s="15">
        <v>448.05599999999998</v>
      </c>
      <c r="H106" s="15">
        <v>448.05599999999998</v>
      </c>
      <c r="I106" s="16"/>
    </row>
    <row r="107" spans="1:9" x14ac:dyDescent="0.25">
      <c r="A107" s="174"/>
      <c r="B107" s="175"/>
      <c r="C107" s="14" t="s">
        <v>64</v>
      </c>
      <c r="D107" s="14" t="s">
        <v>65</v>
      </c>
      <c r="E107" s="15">
        <v>33194.972000000002</v>
      </c>
      <c r="F107" s="15">
        <v>33964.972000000002</v>
      </c>
      <c r="G107" s="15">
        <v>33931.531430000003</v>
      </c>
      <c r="H107" s="15">
        <v>33368.143300000003</v>
      </c>
      <c r="I107" s="16">
        <v>563.38813000000005</v>
      </c>
    </row>
    <row r="108" spans="1:9" x14ac:dyDescent="0.25">
      <c r="A108" s="174"/>
      <c r="B108" s="175"/>
      <c r="C108" s="14" t="s">
        <v>11</v>
      </c>
      <c r="D108" s="14" t="s">
        <v>66</v>
      </c>
      <c r="E108" s="15">
        <v>767.23099999999999</v>
      </c>
      <c r="F108" s="15">
        <v>767.23099999999999</v>
      </c>
      <c r="G108" s="15">
        <v>758.30385000000001</v>
      </c>
      <c r="H108" s="15">
        <v>756.76823999999999</v>
      </c>
      <c r="I108" s="16">
        <v>1.5356099999999999</v>
      </c>
    </row>
    <row r="109" spans="1:9" x14ac:dyDescent="0.25">
      <c r="A109" s="174"/>
      <c r="B109" s="175"/>
      <c r="C109" s="14" t="s">
        <v>81</v>
      </c>
      <c r="D109" s="14" t="s">
        <v>82</v>
      </c>
      <c r="E109" s="15">
        <v>1998.876</v>
      </c>
      <c r="F109" s="15">
        <v>1998.876</v>
      </c>
      <c r="G109" s="15"/>
      <c r="H109" s="15"/>
      <c r="I109" s="16"/>
    </row>
    <row r="110" spans="1:9" x14ac:dyDescent="0.25">
      <c r="A110" s="174" t="s">
        <v>107</v>
      </c>
      <c r="B110" s="175" t="s">
        <v>108</v>
      </c>
      <c r="C110" s="14" t="s">
        <v>42</v>
      </c>
      <c r="D110" s="14" t="s">
        <v>43</v>
      </c>
      <c r="E110" s="15">
        <v>203699.10399999999</v>
      </c>
      <c r="F110" s="15">
        <v>211041.883</v>
      </c>
      <c r="G110" s="15">
        <v>199855.82782999999</v>
      </c>
      <c r="H110" s="15">
        <v>186797.21943999999</v>
      </c>
      <c r="I110" s="16">
        <v>13058.608389999999</v>
      </c>
    </row>
    <row r="111" spans="1:9" x14ac:dyDescent="0.25">
      <c r="A111" s="174"/>
      <c r="B111" s="175"/>
      <c r="C111" s="14" t="s">
        <v>59</v>
      </c>
      <c r="D111" s="14" t="s">
        <v>60</v>
      </c>
      <c r="E111" s="15">
        <v>18818.266</v>
      </c>
      <c r="F111" s="15">
        <v>18818.266</v>
      </c>
      <c r="G111" s="15">
        <v>18766.41143</v>
      </c>
      <c r="H111" s="15">
        <v>18766.41143</v>
      </c>
      <c r="I111" s="16"/>
    </row>
    <row r="112" spans="1:9" x14ac:dyDescent="0.25">
      <c r="A112" s="174"/>
      <c r="B112" s="175"/>
      <c r="C112" s="14" t="s">
        <v>81</v>
      </c>
      <c r="D112" s="14" t="s">
        <v>82</v>
      </c>
      <c r="E112" s="15">
        <v>49402.271000000001</v>
      </c>
      <c r="F112" s="15">
        <v>49402.271000000001</v>
      </c>
      <c r="G112" s="15"/>
      <c r="H112" s="15"/>
      <c r="I112" s="16"/>
    </row>
    <row r="113" spans="1:9" x14ac:dyDescent="0.25">
      <c r="A113" s="174" t="s">
        <v>111</v>
      </c>
      <c r="B113" s="175" t="s">
        <v>112</v>
      </c>
      <c r="C113" s="14" t="s">
        <v>36</v>
      </c>
      <c r="D113" s="14" t="s">
        <v>37</v>
      </c>
      <c r="E113" s="15">
        <v>180227.82399999999</v>
      </c>
      <c r="F113" s="15">
        <v>596684.82400000002</v>
      </c>
      <c r="G113" s="15">
        <v>596684.82400000002</v>
      </c>
      <c r="H113" s="15">
        <v>596684.82400000002</v>
      </c>
      <c r="I113" s="16"/>
    </row>
    <row r="114" spans="1:9" x14ac:dyDescent="0.25">
      <c r="A114" s="174"/>
      <c r="B114" s="175"/>
      <c r="C114" s="14" t="s">
        <v>40</v>
      </c>
      <c r="D114" s="14" t="s">
        <v>41</v>
      </c>
      <c r="E114" s="15">
        <v>0</v>
      </c>
      <c r="F114" s="15">
        <v>1600000</v>
      </c>
      <c r="G114" s="15">
        <v>1600000</v>
      </c>
      <c r="H114" s="15">
        <v>1600000</v>
      </c>
      <c r="I114" s="16"/>
    </row>
    <row r="115" spans="1:9" x14ac:dyDescent="0.25">
      <c r="A115" s="174" t="s">
        <v>113</v>
      </c>
      <c r="B115" s="175" t="s">
        <v>114</v>
      </c>
      <c r="C115" s="14" t="s">
        <v>28</v>
      </c>
      <c r="D115" s="14" t="s">
        <v>29</v>
      </c>
      <c r="E115" s="15">
        <v>749.952</v>
      </c>
      <c r="F115" s="15">
        <v>749.952</v>
      </c>
      <c r="G115" s="15">
        <v>700.30232999999998</v>
      </c>
      <c r="H115" s="15">
        <v>632.66832999999997</v>
      </c>
      <c r="I115" s="16">
        <v>67.634</v>
      </c>
    </row>
    <row r="116" spans="1:9" x14ac:dyDescent="0.25">
      <c r="A116" s="174"/>
      <c r="B116" s="175"/>
      <c r="C116" s="14" t="s">
        <v>30</v>
      </c>
      <c r="D116" s="14" t="s">
        <v>31</v>
      </c>
      <c r="E116" s="15">
        <v>241.68100000000001</v>
      </c>
      <c r="F116" s="15">
        <v>241.68100000000001</v>
      </c>
      <c r="G116" s="15">
        <v>241.61519000000001</v>
      </c>
      <c r="H116" s="15">
        <v>230.89648</v>
      </c>
      <c r="I116" s="16">
        <v>10.71871</v>
      </c>
    </row>
    <row r="117" spans="1:9" x14ac:dyDescent="0.25">
      <c r="A117" s="174"/>
      <c r="B117" s="175"/>
      <c r="C117" s="14" t="s">
        <v>36</v>
      </c>
      <c r="D117" s="14" t="s">
        <v>37</v>
      </c>
      <c r="E117" s="15">
        <v>22502.633000000002</v>
      </c>
      <c r="F117" s="15">
        <v>22502.633000000002</v>
      </c>
      <c r="G117" s="15">
        <v>22498.469000000001</v>
      </c>
      <c r="H117" s="15">
        <v>22498.469000000001</v>
      </c>
      <c r="I117" s="16"/>
    </row>
    <row r="118" spans="1:9" x14ac:dyDescent="0.25">
      <c r="A118" s="174"/>
      <c r="B118" s="175"/>
      <c r="C118" s="14" t="s">
        <v>38</v>
      </c>
      <c r="D118" s="14" t="s">
        <v>39</v>
      </c>
      <c r="E118" s="15">
        <v>356658.12800000003</v>
      </c>
      <c r="F118" s="15">
        <v>356658.12800000003</v>
      </c>
      <c r="G118" s="15">
        <v>265505.12903000001</v>
      </c>
      <c r="H118" s="15">
        <v>265505.12803000002</v>
      </c>
      <c r="I118" s="16">
        <v>1E-3</v>
      </c>
    </row>
    <row r="119" spans="1:9" x14ac:dyDescent="0.25">
      <c r="A119" s="174"/>
      <c r="B119" s="175"/>
      <c r="C119" s="14" t="s">
        <v>40</v>
      </c>
      <c r="D119" s="14" t="s">
        <v>41</v>
      </c>
      <c r="E119" s="15">
        <v>11342.411</v>
      </c>
      <c r="F119" s="15">
        <v>9888.4110000000001</v>
      </c>
      <c r="G119" s="15">
        <v>9274.9348300000001</v>
      </c>
      <c r="H119" s="15">
        <v>5909.38321</v>
      </c>
      <c r="I119" s="16">
        <v>3365.5516200000002</v>
      </c>
    </row>
    <row r="120" spans="1:9" x14ac:dyDescent="0.25">
      <c r="A120" s="174"/>
      <c r="B120" s="175"/>
      <c r="C120" s="14" t="s">
        <v>42</v>
      </c>
      <c r="D120" s="14" t="s">
        <v>43</v>
      </c>
      <c r="E120" s="15">
        <v>5650542.4309999999</v>
      </c>
      <c r="F120" s="15">
        <v>5723871.6220000004</v>
      </c>
      <c r="G120" s="15">
        <v>5606564.8399200002</v>
      </c>
      <c r="H120" s="15">
        <v>5501074.4009600002</v>
      </c>
      <c r="I120" s="16">
        <v>105490.43896</v>
      </c>
    </row>
    <row r="121" spans="1:9" x14ac:dyDescent="0.25">
      <c r="A121" s="174"/>
      <c r="B121" s="175"/>
      <c r="C121" s="14" t="s">
        <v>44</v>
      </c>
      <c r="D121" s="14" t="s">
        <v>45</v>
      </c>
      <c r="E121" s="15">
        <v>1248</v>
      </c>
      <c r="F121" s="15">
        <v>1248</v>
      </c>
      <c r="G121" s="15">
        <v>763.31417999999996</v>
      </c>
      <c r="H121" s="15">
        <v>763.31417999999996</v>
      </c>
      <c r="I121" s="16"/>
    </row>
    <row r="122" spans="1:9" x14ac:dyDescent="0.25">
      <c r="A122" s="174"/>
      <c r="B122" s="175"/>
      <c r="C122" s="14" t="s">
        <v>47</v>
      </c>
      <c r="D122" s="14" t="s">
        <v>48</v>
      </c>
      <c r="E122" s="15">
        <v>4254.933</v>
      </c>
      <c r="F122" s="15">
        <v>4254.933</v>
      </c>
      <c r="G122" s="15">
        <v>4219.6326200000003</v>
      </c>
      <c r="H122" s="15">
        <v>2666.1429699999999</v>
      </c>
      <c r="I122" s="16">
        <v>1553.48965</v>
      </c>
    </row>
    <row r="123" spans="1:9" x14ac:dyDescent="0.25">
      <c r="A123" s="174"/>
      <c r="B123" s="175"/>
      <c r="C123" s="14" t="s">
        <v>81</v>
      </c>
      <c r="D123" s="14" t="s">
        <v>82</v>
      </c>
      <c r="E123" s="15">
        <v>3639049.6150000002</v>
      </c>
      <c r="F123" s="15">
        <v>3571118.3020000001</v>
      </c>
      <c r="G123" s="15"/>
      <c r="H123" s="15"/>
      <c r="I123" s="16"/>
    </row>
    <row r="124" spans="1:9" x14ac:dyDescent="0.25">
      <c r="A124" s="32" t="s">
        <v>115</v>
      </c>
      <c r="B124" s="14" t="s">
        <v>116</v>
      </c>
      <c r="C124" s="14" t="s">
        <v>44</v>
      </c>
      <c r="D124" s="14" t="s">
        <v>45</v>
      </c>
      <c r="E124" s="15">
        <v>0</v>
      </c>
      <c r="F124" s="15">
        <v>1450</v>
      </c>
      <c r="G124" s="15">
        <v>1199.7766799999999</v>
      </c>
      <c r="H124" s="15">
        <v>1199.7766799999999</v>
      </c>
      <c r="I124" s="16"/>
    </row>
    <row r="125" spans="1:9" x14ac:dyDescent="0.25">
      <c r="A125" s="174" t="s">
        <v>145</v>
      </c>
      <c r="B125" s="175" t="s">
        <v>146</v>
      </c>
      <c r="C125" s="14" t="s">
        <v>36</v>
      </c>
      <c r="D125" s="14" t="s">
        <v>37</v>
      </c>
      <c r="E125" s="15">
        <v>35266.243000000002</v>
      </c>
      <c r="F125" s="15">
        <v>35266.243000000002</v>
      </c>
      <c r="G125" s="15">
        <v>33100.285150000003</v>
      </c>
      <c r="H125" s="15">
        <v>29270.97667</v>
      </c>
      <c r="I125" s="16">
        <v>3829.3084800000001</v>
      </c>
    </row>
    <row r="126" spans="1:9" x14ac:dyDescent="0.25">
      <c r="A126" s="174"/>
      <c r="B126" s="175"/>
      <c r="C126" s="14" t="s">
        <v>40</v>
      </c>
      <c r="D126" s="14" t="s">
        <v>41</v>
      </c>
      <c r="E126" s="15">
        <v>176253.79800000001</v>
      </c>
      <c r="F126" s="15">
        <v>275537.37599999999</v>
      </c>
      <c r="G126" s="15">
        <v>273330.45699999999</v>
      </c>
      <c r="H126" s="15">
        <v>217647.27428000001</v>
      </c>
      <c r="I126" s="16">
        <v>55683.182719999997</v>
      </c>
    </row>
    <row r="127" spans="1:9" x14ac:dyDescent="0.25">
      <c r="A127" s="174"/>
      <c r="B127" s="175"/>
      <c r="C127" s="14" t="s">
        <v>42</v>
      </c>
      <c r="D127" s="14" t="s">
        <v>43</v>
      </c>
      <c r="E127" s="15">
        <v>16289.508</v>
      </c>
      <c r="F127" s="15">
        <v>16289.508</v>
      </c>
      <c r="G127" s="15">
        <v>14023.683000000001</v>
      </c>
      <c r="H127" s="15">
        <v>8040.3530000000001</v>
      </c>
      <c r="I127" s="16">
        <v>5983.33</v>
      </c>
    </row>
    <row r="128" spans="1:9" x14ac:dyDescent="0.25">
      <c r="A128" s="174"/>
      <c r="B128" s="175"/>
      <c r="C128" s="14" t="s">
        <v>44</v>
      </c>
      <c r="D128" s="14" t="s">
        <v>45</v>
      </c>
      <c r="E128" s="15">
        <v>0.26400000000000001</v>
      </c>
      <c r="F128" s="15">
        <v>0.26400000000000001</v>
      </c>
      <c r="G128" s="15"/>
      <c r="H128" s="15"/>
      <c r="I128" s="16"/>
    </row>
    <row r="129" spans="1:9" x14ac:dyDescent="0.25">
      <c r="A129" s="174"/>
      <c r="B129" s="175"/>
      <c r="C129" s="14" t="s">
        <v>47</v>
      </c>
      <c r="D129" s="14" t="s">
        <v>48</v>
      </c>
      <c r="E129" s="15">
        <v>355.52100000000002</v>
      </c>
      <c r="F129" s="15">
        <v>355.52100000000002</v>
      </c>
      <c r="G129" s="15"/>
      <c r="H129" s="15"/>
      <c r="I129" s="16"/>
    </row>
    <row r="130" spans="1:9" x14ac:dyDescent="0.25">
      <c r="A130" s="32" t="s">
        <v>121</v>
      </c>
      <c r="B130" s="14" t="s">
        <v>122</v>
      </c>
      <c r="C130" s="14" t="s">
        <v>36</v>
      </c>
      <c r="D130" s="14" t="s">
        <v>37</v>
      </c>
      <c r="E130" s="15">
        <v>598.44500000000005</v>
      </c>
      <c r="F130" s="15">
        <v>598.44500000000005</v>
      </c>
      <c r="G130" s="15">
        <v>598.44500000000005</v>
      </c>
      <c r="H130" s="15">
        <v>598.44500000000005</v>
      </c>
      <c r="I130" s="16"/>
    </row>
    <row r="131" spans="1:9" x14ac:dyDescent="0.25">
      <c r="A131" s="176" t="s">
        <v>123</v>
      </c>
      <c r="B131" s="177" t="s">
        <v>124</v>
      </c>
      <c r="C131" s="14" t="s">
        <v>44</v>
      </c>
      <c r="D131" s="14" t="s">
        <v>45</v>
      </c>
      <c r="E131" s="15">
        <v>5.0789999999999997</v>
      </c>
      <c r="F131" s="15">
        <v>5.0789999999999997</v>
      </c>
      <c r="G131" s="15"/>
      <c r="H131" s="15"/>
      <c r="I131" s="16"/>
    </row>
    <row r="132" spans="1:9" x14ac:dyDescent="0.25">
      <c r="A132" s="176"/>
      <c r="B132" s="177"/>
      <c r="C132" s="33" t="s">
        <v>47</v>
      </c>
      <c r="D132" s="33" t="s">
        <v>48</v>
      </c>
      <c r="E132" s="15">
        <v>30230.277999999998</v>
      </c>
      <c r="F132" s="15">
        <v>31230.277999999998</v>
      </c>
      <c r="G132" s="15">
        <v>21382.892739999999</v>
      </c>
      <c r="H132" s="15">
        <v>15225.159610000001</v>
      </c>
      <c r="I132" s="16">
        <v>6157.7331299999996</v>
      </c>
    </row>
    <row r="133" spans="1:9" x14ac:dyDescent="0.25">
      <c r="A133" s="178" t="s">
        <v>125</v>
      </c>
      <c r="B133" s="178"/>
      <c r="C133" s="178"/>
      <c r="D133" s="178"/>
      <c r="E133" s="178"/>
      <c r="F133" s="178"/>
      <c r="G133" s="178"/>
      <c r="H133" s="178"/>
      <c r="I133" s="178"/>
    </row>
  </sheetData>
  <mergeCells count="37">
    <mergeCell ref="A133:I133"/>
    <mergeCell ref="A115:A123"/>
    <mergeCell ref="B115:B123"/>
    <mergeCell ref="A125:A129"/>
    <mergeCell ref="B125:B129"/>
    <mergeCell ref="A131:A132"/>
    <mergeCell ref="B131:B132"/>
    <mergeCell ref="A101:A109"/>
    <mergeCell ref="B101:B109"/>
    <mergeCell ref="A110:A112"/>
    <mergeCell ref="B110:B112"/>
    <mergeCell ref="A113:A114"/>
    <mergeCell ref="B113:B114"/>
    <mergeCell ref="A51:A65"/>
    <mergeCell ref="B51:B65"/>
    <mergeCell ref="A66:A91"/>
    <mergeCell ref="B66:B91"/>
    <mergeCell ref="A92:A96"/>
    <mergeCell ref="B92:B96"/>
    <mergeCell ref="A42:A43"/>
    <mergeCell ref="B42:B43"/>
    <mergeCell ref="A44:A45"/>
    <mergeCell ref="B44:B45"/>
    <mergeCell ref="A47:A50"/>
    <mergeCell ref="B47:B50"/>
    <mergeCell ref="A12:B12"/>
    <mergeCell ref="C12:D12"/>
    <mergeCell ref="A13:A31"/>
    <mergeCell ref="B13:B31"/>
    <mergeCell ref="A33:A37"/>
    <mergeCell ref="B33:B37"/>
    <mergeCell ref="A6:I6"/>
    <mergeCell ref="A7:I7"/>
    <mergeCell ref="A9:B11"/>
    <mergeCell ref="C9:D9"/>
    <mergeCell ref="E9:I9"/>
    <mergeCell ref="C10:D11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236"/>
  <sheetViews>
    <sheetView showGridLines="0" workbookViewId="0">
      <selection activeCell="D5" sqref="D5"/>
    </sheetView>
  </sheetViews>
  <sheetFormatPr defaultColWidth="16.7109375" defaultRowHeight="12.75" x14ac:dyDescent="0.25"/>
  <cols>
    <col min="1" max="1" width="5.28515625" style="26" customWidth="1"/>
    <col min="2" max="2" width="36.5703125" style="26" customWidth="1"/>
    <col min="3" max="3" width="14" style="19" customWidth="1"/>
    <col min="4" max="4" width="55" style="19" customWidth="1"/>
    <col min="5" max="7" width="19.5703125" style="18" bestFit="1" customWidth="1"/>
    <col min="8" max="253" width="16.7109375" style="18"/>
    <col min="254" max="254" width="2.28515625" style="18" customWidth="1"/>
    <col min="255" max="255" width="2.7109375" style="18" customWidth="1"/>
    <col min="256" max="256" width="0.140625" style="18" customWidth="1"/>
    <col min="257" max="257" width="43.7109375" style="18" customWidth="1"/>
    <col min="258" max="258" width="8.7109375" style="18" customWidth="1"/>
    <col min="259" max="259" width="43.7109375" style="18" customWidth="1"/>
    <col min="260" max="509" width="16.7109375" style="18"/>
    <col min="510" max="510" width="2.28515625" style="18" customWidth="1"/>
    <col min="511" max="511" width="2.7109375" style="18" customWidth="1"/>
    <col min="512" max="512" width="0.140625" style="18" customWidth="1"/>
    <col min="513" max="513" width="43.7109375" style="18" customWidth="1"/>
    <col min="514" max="514" width="8.7109375" style="18" customWidth="1"/>
    <col min="515" max="515" width="43.7109375" style="18" customWidth="1"/>
    <col min="516" max="765" width="16.7109375" style="18"/>
    <col min="766" max="766" width="2.28515625" style="18" customWidth="1"/>
    <col min="767" max="767" width="2.7109375" style="18" customWidth="1"/>
    <col min="768" max="768" width="0.140625" style="18" customWidth="1"/>
    <col min="769" max="769" width="43.7109375" style="18" customWidth="1"/>
    <col min="770" max="770" width="8.7109375" style="18" customWidth="1"/>
    <col min="771" max="771" width="43.7109375" style="18" customWidth="1"/>
    <col min="772" max="1021" width="16.7109375" style="18"/>
    <col min="1022" max="1022" width="2.28515625" style="18" customWidth="1"/>
    <col min="1023" max="1023" width="2.7109375" style="18" customWidth="1"/>
    <col min="1024" max="1024" width="0.140625" style="18" customWidth="1"/>
    <col min="1025" max="1025" width="43.7109375" style="18" customWidth="1"/>
    <col min="1026" max="1026" width="8.7109375" style="18" customWidth="1"/>
    <col min="1027" max="1027" width="43.7109375" style="18" customWidth="1"/>
    <col min="1028" max="1277" width="16.7109375" style="18"/>
    <col min="1278" max="1278" width="2.28515625" style="18" customWidth="1"/>
    <col min="1279" max="1279" width="2.7109375" style="18" customWidth="1"/>
    <col min="1280" max="1280" width="0.140625" style="18" customWidth="1"/>
    <col min="1281" max="1281" width="43.7109375" style="18" customWidth="1"/>
    <col min="1282" max="1282" width="8.7109375" style="18" customWidth="1"/>
    <col min="1283" max="1283" width="43.7109375" style="18" customWidth="1"/>
    <col min="1284" max="1533" width="16.7109375" style="18"/>
    <col min="1534" max="1534" width="2.28515625" style="18" customWidth="1"/>
    <col min="1535" max="1535" width="2.7109375" style="18" customWidth="1"/>
    <col min="1536" max="1536" width="0.140625" style="18" customWidth="1"/>
    <col min="1537" max="1537" width="43.7109375" style="18" customWidth="1"/>
    <col min="1538" max="1538" width="8.7109375" style="18" customWidth="1"/>
    <col min="1539" max="1539" width="43.7109375" style="18" customWidth="1"/>
    <col min="1540" max="1789" width="16.7109375" style="18"/>
    <col min="1790" max="1790" width="2.28515625" style="18" customWidth="1"/>
    <col min="1791" max="1791" width="2.7109375" style="18" customWidth="1"/>
    <col min="1792" max="1792" width="0.140625" style="18" customWidth="1"/>
    <col min="1793" max="1793" width="43.7109375" style="18" customWidth="1"/>
    <col min="1794" max="1794" width="8.7109375" style="18" customWidth="1"/>
    <col min="1795" max="1795" width="43.7109375" style="18" customWidth="1"/>
    <col min="1796" max="2045" width="16.7109375" style="18"/>
    <col min="2046" max="2046" width="2.28515625" style="18" customWidth="1"/>
    <col min="2047" max="2047" width="2.7109375" style="18" customWidth="1"/>
    <col min="2048" max="2048" width="0.140625" style="18" customWidth="1"/>
    <col min="2049" max="2049" width="43.7109375" style="18" customWidth="1"/>
    <col min="2050" max="2050" width="8.7109375" style="18" customWidth="1"/>
    <col min="2051" max="2051" width="43.7109375" style="18" customWidth="1"/>
    <col min="2052" max="2301" width="16.7109375" style="18"/>
    <col min="2302" max="2302" width="2.28515625" style="18" customWidth="1"/>
    <col min="2303" max="2303" width="2.7109375" style="18" customWidth="1"/>
    <col min="2304" max="2304" width="0.140625" style="18" customWidth="1"/>
    <col min="2305" max="2305" width="43.7109375" style="18" customWidth="1"/>
    <col min="2306" max="2306" width="8.7109375" style="18" customWidth="1"/>
    <col min="2307" max="2307" width="43.7109375" style="18" customWidth="1"/>
    <col min="2308" max="2557" width="16.7109375" style="18"/>
    <col min="2558" max="2558" width="2.28515625" style="18" customWidth="1"/>
    <col min="2559" max="2559" width="2.7109375" style="18" customWidth="1"/>
    <col min="2560" max="2560" width="0.140625" style="18" customWidth="1"/>
    <col min="2561" max="2561" width="43.7109375" style="18" customWidth="1"/>
    <col min="2562" max="2562" width="8.7109375" style="18" customWidth="1"/>
    <col min="2563" max="2563" width="43.7109375" style="18" customWidth="1"/>
    <col min="2564" max="2813" width="16.7109375" style="18"/>
    <col min="2814" max="2814" width="2.28515625" style="18" customWidth="1"/>
    <col min="2815" max="2815" width="2.7109375" style="18" customWidth="1"/>
    <col min="2816" max="2816" width="0.140625" style="18" customWidth="1"/>
    <col min="2817" max="2817" width="43.7109375" style="18" customWidth="1"/>
    <col min="2818" max="2818" width="8.7109375" style="18" customWidth="1"/>
    <col min="2819" max="2819" width="43.7109375" style="18" customWidth="1"/>
    <col min="2820" max="3069" width="16.7109375" style="18"/>
    <col min="3070" max="3070" width="2.28515625" style="18" customWidth="1"/>
    <col min="3071" max="3071" width="2.7109375" style="18" customWidth="1"/>
    <col min="3072" max="3072" width="0.140625" style="18" customWidth="1"/>
    <col min="3073" max="3073" width="43.7109375" style="18" customWidth="1"/>
    <col min="3074" max="3074" width="8.7109375" style="18" customWidth="1"/>
    <col min="3075" max="3075" width="43.7109375" style="18" customWidth="1"/>
    <col min="3076" max="3325" width="16.7109375" style="18"/>
    <col min="3326" max="3326" width="2.28515625" style="18" customWidth="1"/>
    <col min="3327" max="3327" width="2.7109375" style="18" customWidth="1"/>
    <col min="3328" max="3328" width="0.140625" style="18" customWidth="1"/>
    <col min="3329" max="3329" width="43.7109375" style="18" customWidth="1"/>
    <col min="3330" max="3330" width="8.7109375" style="18" customWidth="1"/>
    <col min="3331" max="3331" width="43.7109375" style="18" customWidth="1"/>
    <col min="3332" max="3581" width="16.7109375" style="18"/>
    <col min="3582" max="3582" width="2.28515625" style="18" customWidth="1"/>
    <col min="3583" max="3583" width="2.7109375" style="18" customWidth="1"/>
    <col min="3584" max="3584" width="0.140625" style="18" customWidth="1"/>
    <col min="3585" max="3585" width="43.7109375" style="18" customWidth="1"/>
    <col min="3586" max="3586" width="8.7109375" style="18" customWidth="1"/>
    <col min="3587" max="3587" width="43.7109375" style="18" customWidth="1"/>
    <col min="3588" max="3837" width="16.7109375" style="18"/>
    <col min="3838" max="3838" width="2.28515625" style="18" customWidth="1"/>
    <col min="3839" max="3839" width="2.7109375" style="18" customWidth="1"/>
    <col min="3840" max="3840" width="0.140625" style="18" customWidth="1"/>
    <col min="3841" max="3841" width="43.7109375" style="18" customWidth="1"/>
    <col min="3842" max="3842" width="8.7109375" style="18" customWidth="1"/>
    <col min="3843" max="3843" width="43.7109375" style="18" customWidth="1"/>
    <col min="3844" max="4093" width="16.7109375" style="18"/>
    <col min="4094" max="4094" width="2.28515625" style="18" customWidth="1"/>
    <col min="4095" max="4095" width="2.7109375" style="18" customWidth="1"/>
    <col min="4096" max="4096" width="0.140625" style="18" customWidth="1"/>
    <col min="4097" max="4097" width="43.7109375" style="18" customWidth="1"/>
    <col min="4098" max="4098" width="8.7109375" style="18" customWidth="1"/>
    <col min="4099" max="4099" width="43.7109375" style="18" customWidth="1"/>
    <col min="4100" max="4349" width="16.7109375" style="18"/>
    <col min="4350" max="4350" width="2.28515625" style="18" customWidth="1"/>
    <col min="4351" max="4351" width="2.7109375" style="18" customWidth="1"/>
    <col min="4352" max="4352" width="0.140625" style="18" customWidth="1"/>
    <col min="4353" max="4353" width="43.7109375" style="18" customWidth="1"/>
    <col min="4354" max="4354" width="8.7109375" style="18" customWidth="1"/>
    <col min="4355" max="4355" width="43.7109375" style="18" customWidth="1"/>
    <col min="4356" max="4605" width="16.7109375" style="18"/>
    <col min="4606" max="4606" width="2.28515625" style="18" customWidth="1"/>
    <col min="4607" max="4607" width="2.7109375" style="18" customWidth="1"/>
    <col min="4608" max="4608" width="0.140625" style="18" customWidth="1"/>
    <col min="4609" max="4609" width="43.7109375" style="18" customWidth="1"/>
    <col min="4610" max="4610" width="8.7109375" style="18" customWidth="1"/>
    <col min="4611" max="4611" width="43.7109375" style="18" customWidth="1"/>
    <col min="4612" max="4861" width="16.7109375" style="18"/>
    <col min="4862" max="4862" width="2.28515625" style="18" customWidth="1"/>
    <col min="4863" max="4863" width="2.7109375" style="18" customWidth="1"/>
    <col min="4864" max="4864" width="0.140625" style="18" customWidth="1"/>
    <col min="4865" max="4865" width="43.7109375" style="18" customWidth="1"/>
    <col min="4866" max="4866" width="8.7109375" style="18" customWidth="1"/>
    <col min="4867" max="4867" width="43.7109375" style="18" customWidth="1"/>
    <col min="4868" max="5117" width="16.7109375" style="18"/>
    <col min="5118" max="5118" width="2.28515625" style="18" customWidth="1"/>
    <col min="5119" max="5119" width="2.7109375" style="18" customWidth="1"/>
    <col min="5120" max="5120" width="0.140625" style="18" customWidth="1"/>
    <col min="5121" max="5121" width="43.7109375" style="18" customWidth="1"/>
    <col min="5122" max="5122" width="8.7109375" style="18" customWidth="1"/>
    <col min="5123" max="5123" width="43.7109375" style="18" customWidth="1"/>
    <col min="5124" max="5373" width="16.7109375" style="18"/>
    <col min="5374" max="5374" width="2.28515625" style="18" customWidth="1"/>
    <col min="5375" max="5375" width="2.7109375" style="18" customWidth="1"/>
    <col min="5376" max="5376" width="0.140625" style="18" customWidth="1"/>
    <col min="5377" max="5377" width="43.7109375" style="18" customWidth="1"/>
    <col min="5378" max="5378" width="8.7109375" style="18" customWidth="1"/>
    <col min="5379" max="5379" width="43.7109375" style="18" customWidth="1"/>
    <col min="5380" max="5629" width="16.7109375" style="18"/>
    <col min="5630" max="5630" width="2.28515625" style="18" customWidth="1"/>
    <col min="5631" max="5631" width="2.7109375" style="18" customWidth="1"/>
    <col min="5632" max="5632" width="0.140625" style="18" customWidth="1"/>
    <col min="5633" max="5633" width="43.7109375" style="18" customWidth="1"/>
    <col min="5634" max="5634" width="8.7109375" style="18" customWidth="1"/>
    <col min="5635" max="5635" width="43.7109375" style="18" customWidth="1"/>
    <col min="5636" max="5885" width="16.7109375" style="18"/>
    <col min="5886" max="5886" width="2.28515625" style="18" customWidth="1"/>
    <col min="5887" max="5887" width="2.7109375" style="18" customWidth="1"/>
    <col min="5888" max="5888" width="0.140625" style="18" customWidth="1"/>
    <col min="5889" max="5889" width="43.7109375" style="18" customWidth="1"/>
    <col min="5890" max="5890" width="8.7109375" style="18" customWidth="1"/>
    <col min="5891" max="5891" width="43.7109375" style="18" customWidth="1"/>
    <col min="5892" max="6141" width="16.7109375" style="18"/>
    <col min="6142" max="6142" width="2.28515625" style="18" customWidth="1"/>
    <col min="6143" max="6143" width="2.7109375" style="18" customWidth="1"/>
    <col min="6144" max="6144" width="0.140625" style="18" customWidth="1"/>
    <col min="6145" max="6145" width="43.7109375" style="18" customWidth="1"/>
    <col min="6146" max="6146" width="8.7109375" style="18" customWidth="1"/>
    <col min="6147" max="6147" width="43.7109375" style="18" customWidth="1"/>
    <col min="6148" max="6397" width="16.7109375" style="18"/>
    <col min="6398" max="6398" width="2.28515625" style="18" customWidth="1"/>
    <col min="6399" max="6399" width="2.7109375" style="18" customWidth="1"/>
    <col min="6400" max="6400" width="0.140625" style="18" customWidth="1"/>
    <col min="6401" max="6401" width="43.7109375" style="18" customWidth="1"/>
    <col min="6402" max="6402" width="8.7109375" style="18" customWidth="1"/>
    <col min="6403" max="6403" width="43.7109375" style="18" customWidth="1"/>
    <col min="6404" max="6653" width="16.7109375" style="18"/>
    <col min="6654" max="6654" width="2.28515625" style="18" customWidth="1"/>
    <col min="6655" max="6655" width="2.7109375" style="18" customWidth="1"/>
    <col min="6656" max="6656" width="0.140625" style="18" customWidth="1"/>
    <col min="6657" max="6657" width="43.7109375" style="18" customWidth="1"/>
    <col min="6658" max="6658" width="8.7109375" style="18" customWidth="1"/>
    <col min="6659" max="6659" width="43.7109375" style="18" customWidth="1"/>
    <col min="6660" max="6909" width="16.7109375" style="18"/>
    <col min="6910" max="6910" width="2.28515625" style="18" customWidth="1"/>
    <col min="6911" max="6911" width="2.7109375" style="18" customWidth="1"/>
    <col min="6912" max="6912" width="0.140625" style="18" customWidth="1"/>
    <col min="6913" max="6913" width="43.7109375" style="18" customWidth="1"/>
    <col min="6914" max="6914" width="8.7109375" style="18" customWidth="1"/>
    <col min="6915" max="6915" width="43.7109375" style="18" customWidth="1"/>
    <col min="6916" max="7165" width="16.7109375" style="18"/>
    <col min="7166" max="7166" width="2.28515625" style="18" customWidth="1"/>
    <col min="7167" max="7167" width="2.7109375" style="18" customWidth="1"/>
    <col min="7168" max="7168" width="0.140625" style="18" customWidth="1"/>
    <col min="7169" max="7169" width="43.7109375" style="18" customWidth="1"/>
    <col min="7170" max="7170" width="8.7109375" style="18" customWidth="1"/>
    <col min="7171" max="7171" width="43.7109375" style="18" customWidth="1"/>
    <col min="7172" max="7421" width="16.7109375" style="18"/>
    <col min="7422" max="7422" width="2.28515625" style="18" customWidth="1"/>
    <col min="7423" max="7423" width="2.7109375" style="18" customWidth="1"/>
    <col min="7424" max="7424" width="0.140625" style="18" customWidth="1"/>
    <col min="7425" max="7425" width="43.7109375" style="18" customWidth="1"/>
    <col min="7426" max="7426" width="8.7109375" style="18" customWidth="1"/>
    <col min="7427" max="7427" width="43.7109375" style="18" customWidth="1"/>
    <col min="7428" max="7677" width="16.7109375" style="18"/>
    <col min="7678" max="7678" width="2.28515625" style="18" customWidth="1"/>
    <col min="7679" max="7679" width="2.7109375" style="18" customWidth="1"/>
    <col min="7680" max="7680" width="0.140625" style="18" customWidth="1"/>
    <col min="7681" max="7681" width="43.7109375" style="18" customWidth="1"/>
    <col min="7682" max="7682" width="8.7109375" style="18" customWidth="1"/>
    <col min="7683" max="7683" width="43.7109375" style="18" customWidth="1"/>
    <col min="7684" max="7933" width="16.7109375" style="18"/>
    <col min="7934" max="7934" width="2.28515625" style="18" customWidth="1"/>
    <col min="7935" max="7935" width="2.7109375" style="18" customWidth="1"/>
    <col min="7936" max="7936" width="0.140625" style="18" customWidth="1"/>
    <col min="7937" max="7937" width="43.7109375" style="18" customWidth="1"/>
    <col min="7938" max="7938" width="8.7109375" style="18" customWidth="1"/>
    <col min="7939" max="7939" width="43.7109375" style="18" customWidth="1"/>
    <col min="7940" max="8189" width="16.7109375" style="18"/>
    <col min="8190" max="8190" width="2.28515625" style="18" customWidth="1"/>
    <col min="8191" max="8191" width="2.7109375" style="18" customWidth="1"/>
    <col min="8192" max="8192" width="0.140625" style="18" customWidth="1"/>
    <col min="8193" max="8193" width="43.7109375" style="18" customWidth="1"/>
    <col min="8194" max="8194" width="8.7109375" style="18" customWidth="1"/>
    <col min="8195" max="8195" width="43.7109375" style="18" customWidth="1"/>
    <col min="8196" max="8445" width="16.7109375" style="18"/>
    <col min="8446" max="8446" width="2.28515625" style="18" customWidth="1"/>
    <col min="8447" max="8447" width="2.7109375" style="18" customWidth="1"/>
    <col min="8448" max="8448" width="0.140625" style="18" customWidth="1"/>
    <col min="8449" max="8449" width="43.7109375" style="18" customWidth="1"/>
    <col min="8450" max="8450" width="8.7109375" style="18" customWidth="1"/>
    <col min="8451" max="8451" width="43.7109375" style="18" customWidth="1"/>
    <col min="8452" max="8701" width="16.7109375" style="18"/>
    <col min="8702" max="8702" width="2.28515625" style="18" customWidth="1"/>
    <col min="8703" max="8703" width="2.7109375" style="18" customWidth="1"/>
    <col min="8704" max="8704" width="0.140625" style="18" customWidth="1"/>
    <col min="8705" max="8705" width="43.7109375" style="18" customWidth="1"/>
    <col min="8706" max="8706" width="8.7109375" style="18" customWidth="1"/>
    <col min="8707" max="8707" width="43.7109375" style="18" customWidth="1"/>
    <col min="8708" max="8957" width="16.7109375" style="18"/>
    <col min="8958" max="8958" width="2.28515625" style="18" customWidth="1"/>
    <col min="8959" max="8959" width="2.7109375" style="18" customWidth="1"/>
    <col min="8960" max="8960" width="0.140625" style="18" customWidth="1"/>
    <col min="8961" max="8961" width="43.7109375" style="18" customWidth="1"/>
    <col min="8962" max="8962" width="8.7109375" style="18" customWidth="1"/>
    <col min="8963" max="8963" width="43.7109375" style="18" customWidth="1"/>
    <col min="8964" max="9213" width="16.7109375" style="18"/>
    <col min="9214" max="9214" width="2.28515625" style="18" customWidth="1"/>
    <col min="9215" max="9215" width="2.7109375" style="18" customWidth="1"/>
    <col min="9216" max="9216" width="0.140625" style="18" customWidth="1"/>
    <col min="9217" max="9217" width="43.7109375" style="18" customWidth="1"/>
    <col min="9218" max="9218" width="8.7109375" style="18" customWidth="1"/>
    <col min="9219" max="9219" width="43.7109375" style="18" customWidth="1"/>
    <col min="9220" max="9469" width="16.7109375" style="18"/>
    <col min="9470" max="9470" width="2.28515625" style="18" customWidth="1"/>
    <col min="9471" max="9471" width="2.7109375" style="18" customWidth="1"/>
    <col min="9472" max="9472" width="0.140625" style="18" customWidth="1"/>
    <col min="9473" max="9473" width="43.7109375" style="18" customWidth="1"/>
    <col min="9474" max="9474" width="8.7109375" style="18" customWidth="1"/>
    <col min="9475" max="9475" width="43.7109375" style="18" customWidth="1"/>
    <col min="9476" max="9725" width="16.7109375" style="18"/>
    <col min="9726" max="9726" width="2.28515625" style="18" customWidth="1"/>
    <col min="9727" max="9727" width="2.7109375" style="18" customWidth="1"/>
    <col min="9728" max="9728" width="0.140625" style="18" customWidth="1"/>
    <col min="9729" max="9729" width="43.7109375" style="18" customWidth="1"/>
    <col min="9730" max="9730" width="8.7109375" style="18" customWidth="1"/>
    <col min="9731" max="9731" width="43.7109375" style="18" customWidth="1"/>
    <col min="9732" max="9981" width="16.7109375" style="18"/>
    <col min="9982" max="9982" width="2.28515625" style="18" customWidth="1"/>
    <col min="9983" max="9983" width="2.7109375" style="18" customWidth="1"/>
    <col min="9984" max="9984" width="0.140625" style="18" customWidth="1"/>
    <col min="9985" max="9985" width="43.7109375" style="18" customWidth="1"/>
    <col min="9986" max="9986" width="8.7109375" style="18" customWidth="1"/>
    <col min="9987" max="9987" width="43.7109375" style="18" customWidth="1"/>
    <col min="9988" max="10237" width="16.7109375" style="18"/>
    <col min="10238" max="10238" width="2.28515625" style="18" customWidth="1"/>
    <col min="10239" max="10239" width="2.7109375" style="18" customWidth="1"/>
    <col min="10240" max="10240" width="0.140625" style="18" customWidth="1"/>
    <col min="10241" max="10241" width="43.7109375" style="18" customWidth="1"/>
    <col min="10242" max="10242" width="8.7109375" style="18" customWidth="1"/>
    <col min="10243" max="10243" width="43.7109375" style="18" customWidth="1"/>
    <col min="10244" max="10493" width="16.7109375" style="18"/>
    <col min="10494" max="10494" width="2.28515625" style="18" customWidth="1"/>
    <col min="10495" max="10495" width="2.7109375" style="18" customWidth="1"/>
    <col min="10496" max="10496" width="0.140625" style="18" customWidth="1"/>
    <col min="10497" max="10497" width="43.7109375" style="18" customWidth="1"/>
    <col min="10498" max="10498" width="8.7109375" style="18" customWidth="1"/>
    <col min="10499" max="10499" width="43.7109375" style="18" customWidth="1"/>
    <col min="10500" max="10749" width="16.7109375" style="18"/>
    <col min="10750" max="10750" width="2.28515625" style="18" customWidth="1"/>
    <col min="10751" max="10751" width="2.7109375" style="18" customWidth="1"/>
    <col min="10752" max="10752" width="0.140625" style="18" customWidth="1"/>
    <col min="10753" max="10753" width="43.7109375" style="18" customWidth="1"/>
    <col min="10754" max="10754" width="8.7109375" style="18" customWidth="1"/>
    <col min="10755" max="10755" width="43.7109375" style="18" customWidth="1"/>
    <col min="10756" max="11005" width="16.7109375" style="18"/>
    <col min="11006" max="11006" width="2.28515625" style="18" customWidth="1"/>
    <col min="11007" max="11007" width="2.7109375" style="18" customWidth="1"/>
    <col min="11008" max="11008" width="0.140625" style="18" customWidth="1"/>
    <col min="11009" max="11009" width="43.7109375" style="18" customWidth="1"/>
    <col min="11010" max="11010" width="8.7109375" style="18" customWidth="1"/>
    <col min="11011" max="11011" width="43.7109375" style="18" customWidth="1"/>
    <col min="11012" max="11261" width="16.7109375" style="18"/>
    <col min="11262" max="11262" width="2.28515625" style="18" customWidth="1"/>
    <col min="11263" max="11263" width="2.7109375" style="18" customWidth="1"/>
    <col min="11264" max="11264" width="0.140625" style="18" customWidth="1"/>
    <col min="11265" max="11265" width="43.7109375" style="18" customWidth="1"/>
    <col min="11266" max="11266" width="8.7109375" style="18" customWidth="1"/>
    <col min="11267" max="11267" width="43.7109375" style="18" customWidth="1"/>
    <col min="11268" max="11517" width="16.7109375" style="18"/>
    <col min="11518" max="11518" width="2.28515625" style="18" customWidth="1"/>
    <col min="11519" max="11519" width="2.7109375" style="18" customWidth="1"/>
    <col min="11520" max="11520" width="0.140625" style="18" customWidth="1"/>
    <col min="11521" max="11521" width="43.7109375" style="18" customWidth="1"/>
    <col min="11522" max="11522" width="8.7109375" style="18" customWidth="1"/>
    <col min="11523" max="11523" width="43.7109375" style="18" customWidth="1"/>
    <col min="11524" max="11773" width="16.7109375" style="18"/>
    <col min="11774" max="11774" width="2.28515625" style="18" customWidth="1"/>
    <col min="11775" max="11775" width="2.7109375" style="18" customWidth="1"/>
    <col min="11776" max="11776" width="0.140625" style="18" customWidth="1"/>
    <col min="11777" max="11777" width="43.7109375" style="18" customWidth="1"/>
    <col min="11778" max="11778" width="8.7109375" style="18" customWidth="1"/>
    <col min="11779" max="11779" width="43.7109375" style="18" customWidth="1"/>
    <col min="11780" max="12029" width="16.7109375" style="18"/>
    <col min="12030" max="12030" width="2.28515625" style="18" customWidth="1"/>
    <col min="12031" max="12031" width="2.7109375" style="18" customWidth="1"/>
    <col min="12032" max="12032" width="0.140625" style="18" customWidth="1"/>
    <col min="12033" max="12033" width="43.7109375" style="18" customWidth="1"/>
    <col min="12034" max="12034" width="8.7109375" style="18" customWidth="1"/>
    <col min="12035" max="12035" width="43.7109375" style="18" customWidth="1"/>
    <col min="12036" max="12285" width="16.7109375" style="18"/>
    <col min="12286" max="12286" width="2.28515625" style="18" customWidth="1"/>
    <col min="12287" max="12287" width="2.7109375" style="18" customWidth="1"/>
    <col min="12288" max="12288" width="0.140625" style="18" customWidth="1"/>
    <col min="12289" max="12289" width="43.7109375" style="18" customWidth="1"/>
    <col min="12290" max="12290" width="8.7109375" style="18" customWidth="1"/>
    <col min="12291" max="12291" width="43.7109375" style="18" customWidth="1"/>
    <col min="12292" max="12541" width="16.7109375" style="18"/>
    <col min="12542" max="12542" width="2.28515625" style="18" customWidth="1"/>
    <col min="12543" max="12543" width="2.7109375" style="18" customWidth="1"/>
    <col min="12544" max="12544" width="0.140625" style="18" customWidth="1"/>
    <col min="12545" max="12545" width="43.7109375" style="18" customWidth="1"/>
    <col min="12546" max="12546" width="8.7109375" style="18" customWidth="1"/>
    <col min="12547" max="12547" width="43.7109375" style="18" customWidth="1"/>
    <col min="12548" max="12797" width="16.7109375" style="18"/>
    <col min="12798" max="12798" width="2.28515625" style="18" customWidth="1"/>
    <col min="12799" max="12799" width="2.7109375" style="18" customWidth="1"/>
    <col min="12800" max="12800" width="0.140625" style="18" customWidth="1"/>
    <col min="12801" max="12801" width="43.7109375" style="18" customWidth="1"/>
    <col min="12802" max="12802" width="8.7109375" style="18" customWidth="1"/>
    <col min="12803" max="12803" width="43.7109375" style="18" customWidth="1"/>
    <col min="12804" max="13053" width="16.7109375" style="18"/>
    <col min="13054" max="13054" width="2.28515625" style="18" customWidth="1"/>
    <col min="13055" max="13055" width="2.7109375" style="18" customWidth="1"/>
    <col min="13056" max="13056" width="0.140625" style="18" customWidth="1"/>
    <col min="13057" max="13057" width="43.7109375" style="18" customWidth="1"/>
    <col min="13058" max="13058" width="8.7109375" style="18" customWidth="1"/>
    <col min="13059" max="13059" width="43.7109375" style="18" customWidth="1"/>
    <col min="13060" max="13309" width="16.7109375" style="18"/>
    <col min="13310" max="13310" width="2.28515625" style="18" customWidth="1"/>
    <col min="13311" max="13311" width="2.7109375" style="18" customWidth="1"/>
    <col min="13312" max="13312" width="0.140625" style="18" customWidth="1"/>
    <col min="13313" max="13313" width="43.7109375" style="18" customWidth="1"/>
    <col min="13314" max="13314" width="8.7109375" style="18" customWidth="1"/>
    <col min="13315" max="13315" width="43.7109375" style="18" customWidth="1"/>
    <col min="13316" max="13565" width="16.7109375" style="18"/>
    <col min="13566" max="13566" width="2.28515625" style="18" customWidth="1"/>
    <col min="13567" max="13567" width="2.7109375" style="18" customWidth="1"/>
    <col min="13568" max="13568" width="0.140625" style="18" customWidth="1"/>
    <col min="13569" max="13569" width="43.7109375" style="18" customWidth="1"/>
    <col min="13570" max="13570" width="8.7109375" style="18" customWidth="1"/>
    <col min="13571" max="13571" width="43.7109375" style="18" customWidth="1"/>
    <col min="13572" max="13821" width="16.7109375" style="18"/>
    <col min="13822" max="13822" width="2.28515625" style="18" customWidth="1"/>
    <col min="13823" max="13823" width="2.7109375" style="18" customWidth="1"/>
    <col min="13824" max="13824" width="0.140625" style="18" customWidth="1"/>
    <col min="13825" max="13825" width="43.7109375" style="18" customWidth="1"/>
    <col min="13826" max="13826" width="8.7109375" style="18" customWidth="1"/>
    <col min="13827" max="13827" width="43.7109375" style="18" customWidth="1"/>
    <col min="13828" max="14077" width="16.7109375" style="18"/>
    <col min="14078" max="14078" width="2.28515625" style="18" customWidth="1"/>
    <col min="14079" max="14079" width="2.7109375" style="18" customWidth="1"/>
    <col min="14080" max="14080" width="0.140625" style="18" customWidth="1"/>
    <col min="14081" max="14081" width="43.7109375" style="18" customWidth="1"/>
    <col min="14082" max="14082" width="8.7109375" style="18" customWidth="1"/>
    <col min="14083" max="14083" width="43.7109375" style="18" customWidth="1"/>
    <col min="14084" max="14333" width="16.7109375" style="18"/>
    <col min="14334" max="14334" width="2.28515625" style="18" customWidth="1"/>
    <col min="14335" max="14335" width="2.7109375" style="18" customWidth="1"/>
    <col min="14336" max="14336" width="0.140625" style="18" customWidth="1"/>
    <col min="14337" max="14337" width="43.7109375" style="18" customWidth="1"/>
    <col min="14338" max="14338" width="8.7109375" style="18" customWidth="1"/>
    <col min="14339" max="14339" width="43.7109375" style="18" customWidth="1"/>
    <col min="14340" max="14589" width="16.7109375" style="18"/>
    <col min="14590" max="14590" width="2.28515625" style="18" customWidth="1"/>
    <col min="14591" max="14591" width="2.7109375" style="18" customWidth="1"/>
    <col min="14592" max="14592" width="0.140625" style="18" customWidth="1"/>
    <col min="14593" max="14593" width="43.7109375" style="18" customWidth="1"/>
    <col min="14594" max="14594" width="8.7109375" style="18" customWidth="1"/>
    <col min="14595" max="14595" width="43.7109375" style="18" customWidth="1"/>
    <col min="14596" max="14845" width="16.7109375" style="18"/>
    <col min="14846" max="14846" width="2.28515625" style="18" customWidth="1"/>
    <col min="14847" max="14847" width="2.7109375" style="18" customWidth="1"/>
    <col min="14848" max="14848" width="0.140625" style="18" customWidth="1"/>
    <col min="14849" max="14849" width="43.7109375" style="18" customWidth="1"/>
    <col min="14850" max="14850" width="8.7109375" style="18" customWidth="1"/>
    <col min="14851" max="14851" width="43.7109375" style="18" customWidth="1"/>
    <col min="14852" max="15101" width="16.7109375" style="18"/>
    <col min="15102" max="15102" width="2.28515625" style="18" customWidth="1"/>
    <col min="15103" max="15103" width="2.7109375" style="18" customWidth="1"/>
    <col min="15104" max="15104" width="0.140625" style="18" customWidth="1"/>
    <col min="15105" max="15105" width="43.7109375" style="18" customWidth="1"/>
    <col min="15106" max="15106" width="8.7109375" style="18" customWidth="1"/>
    <col min="15107" max="15107" width="43.7109375" style="18" customWidth="1"/>
    <col min="15108" max="15357" width="16.7109375" style="18"/>
    <col min="15358" max="15358" width="2.28515625" style="18" customWidth="1"/>
    <col min="15359" max="15359" width="2.7109375" style="18" customWidth="1"/>
    <col min="15360" max="15360" width="0.140625" style="18" customWidth="1"/>
    <col min="15361" max="15361" width="43.7109375" style="18" customWidth="1"/>
    <col min="15362" max="15362" width="8.7109375" style="18" customWidth="1"/>
    <col min="15363" max="15363" width="43.7109375" style="18" customWidth="1"/>
    <col min="15364" max="15613" width="16.7109375" style="18"/>
    <col min="15614" max="15614" width="2.28515625" style="18" customWidth="1"/>
    <col min="15615" max="15615" width="2.7109375" style="18" customWidth="1"/>
    <col min="15616" max="15616" width="0.140625" style="18" customWidth="1"/>
    <col min="15617" max="15617" width="43.7109375" style="18" customWidth="1"/>
    <col min="15618" max="15618" width="8.7109375" style="18" customWidth="1"/>
    <col min="15619" max="15619" width="43.7109375" style="18" customWidth="1"/>
    <col min="15620" max="15869" width="16.7109375" style="18"/>
    <col min="15870" max="15870" width="2.28515625" style="18" customWidth="1"/>
    <col min="15871" max="15871" width="2.7109375" style="18" customWidth="1"/>
    <col min="15872" max="15872" width="0.140625" style="18" customWidth="1"/>
    <col min="15873" max="15873" width="43.7109375" style="18" customWidth="1"/>
    <col min="15874" max="15874" width="8.7109375" style="18" customWidth="1"/>
    <col min="15875" max="15875" width="43.7109375" style="18" customWidth="1"/>
    <col min="15876" max="16125" width="16.7109375" style="18"/>
    <col min="16126" max="16126" width="2.28515625" style="18" customWidth="1"/>
    <col min="16127" max="16127" width="2.7109375" style="18" customWidth="1"/>
    <col min="16128" max="16128" width="0.140625" style="18" customWidth="1"/>
    <col min="16129" max="16129" width="43.7109375" style="18" customWidth="1"/>
    <col min="16130" max="16130" width="8.7109375" style="18" customWidth="1"/>
    <col min="16131" max="16131" width="43.7109375" style="18" customWidth="1"/>
    <col min="16132" max="16384" width="16.7109375" style="18"/>
  </cols>
  <sheetData>
    <row r="1" spans="1:8" ht="20.25" x14ac:dyDescent="0.3">
      <c r="A1" s="50" t="s">
        <v>1312</v>
      </c>
      <c r="E1" s="19"/>
    </row>
    <row r="2" spans="1:8" ht="13.5" x14ac:dyDescent="0.3">
      <c r="A2" s="27" t="s">
        <v>834</v>
      </c>
      <c r="B2" s="28"/>
      <c r="C2" s="21"/>
      <c r="D2" s="21"/>
      <c r="E2" s="21"/>
    </row>
    <row r="3" spans="1:8" x14ac:dyDescent="0.25">
      <c r="A3" s="25" t="s">
        <v>835</v>
      </c>
      <c r="B3" s="28"/>
      <c r="C3" s="21"/>
      <c r="D3" s="21"/>
      <c r="E3" s="21"/>
    </row>
    <row r="4" spans="1:8" x14ac:dyDescent="0.25">
      <c r="A4" s="25" t="s">
        <v>836</v>
      </c>
      <c r="E4" s="19"/>
    </row>
    <row r="5" spans="1:8" x14ac:dyDescent="0.25">
      <c r="A5" s="25" t="s">
        <v>837</v>
      </c>
      <c r="E5" s="19"/>
    </row>
    <row r="6" spans="1:8" x14ac:dyDescent="0.25">
      <c r="A6" s="25" t="s">
        <v>838</v>
      </c>
      <c r="E6" s="19"/>
    </row>
    <row r="7" spans="1:8" x14ac:dyDescent="0.25">
      <c r="A7" s="25" t="s">
        <v>839</v>
      </c>
      <c r="E7" s="19"/>
    </row>
    <row r="8" spans="1:8" x14ac:dyDescent="0.25">
      <c r="A8" s="25" t="s">
        <v>840</v>
      </c>
      <c r="E8" s="19"/>
    </row>
    <row r="9" spans="1:8" x14ac:dyDescent="0.25">
      <c r="A9" s="25" t="s">
        <v>841</v>
      </c>
      <c r="E9" s="19"/>
    </row>
    <row r="11" spans="1:8" ht="12.75" customHeight="1" x14ac:dyDescent="0.25">
      <c r="A11" s="134" t="s">
        <v>4</v>
      </c>
      <c r="B11" s="134"/>
      <c r="C11" s="134" t="s">
        <v>5</v>
      </c>
      <c r="D11" s="134"/>
      <c r="E11" s="135" t="s">
        <v>6</v>
      </c>
      <c r="F11" s="135"/>
      <c r="G11" s="135"/>
      <c r="H11" s="76"/>
    </row>
    <row r="12" spans="1:8" x14ac:dyDescent="0.25">
      <c r="A12" s="134"/>
      <c r="B12" s="134"/>
      <c r="C12" s="136" t="s">
        <v>980</v>
      </c>
      <c r="D12" s="136"/>
      <c r="E12" s="37" t="s">
        <v>166</v>
      </c>
      <c r="F12" s="37" t="s">
        <v>167</v>
      </c>
      <c r="G12" s="38" t="s">
        <v>168</v>
      </c>
    </row>
    <row r="13" spans="1:8" s="22" customFormat="1" ht="33" x14ac:dyDescent="0.25">
      <c r="A13" s="134"/>
      <c r="B13" s="134"/>
      <c r="C13" s="136"/>
      <c r="D13" s="136"/>
      <c r="E13" s="37" t="s">
        <v>169</v>
      </c>
      <c r="F13" s="37" t="s">
        <v>170</v>
      </c>
      <c r="G13" s="38" t="s">
        <v>171</v>
      </c>
    </row>
    <row r="14" spans="1:8" s="13" customFormat="1" ht="13.5" x14ac:dyDescent="0.25">
      <c r="A14" s="23" t="s">
        <v>842</v>
      </c>
      <c r="B14" s="167"/>
      <c r="C14" s="167"/>
      <c r="D14" s="168"/>
      <c r="E14" s="12">
        <f t="shared" ref="E14:F14" si="0">+SUM(E15:E219)</f>
        <v>297819395.69600022</v>
      </c>
      <c r="F14" s="12">
        <f t="shared" si="0"/>
        <v>298201262.51800019</v>
      </c>
      <c r="G14" s="12">
        <f>+SUM(G15:G219)</f>
        <v>305568712.00840008</v>
      </c>
    </row>
    <row r="15" spans="1:8" s="13" customFormat="1" ht="13.5" x14ac:dyDescent="0.25">
      <c r="A15" s="150">
        <v>18</v>
      </c>
      <c r="B15" s="150" t="s">
        <v>75</v>
      </c>
      <c r="C15" s="24" t="s">
        <v>184</v>
      </c>
      <c r="D15" s="24" t="s">
        <v>185</v>
      </c>
      <c r="E15" s="15" t="s">
        <v>19</v>
      </c>
      <c r="F15" s="15" t="s">
        <v>19</v>
      </c>
      <c r="G15" s="16">
        <v>21819.30732</v>
      </c>
    </row>
    <row r="16" spans="1:8" s="13" customFormat="1" ht="13.5" x14ac:dyDescent="0.25">
      <c r="A16" s="151"/>
      <c r="B16" s="151" t="s">
        <v>843</v>
      </c>
      <c r="C16" s="24" t="s">
        <v>186</v>
      </c>
      <c r="D16" s="24" t="s">
        <v>187</v>
      </c>
      <c r="E16" s="15" t="s">
        <v>19</v>
      </c>
      <c r="F16" s="15" t="s">
        <v>19</v>
      </c>
      <c r="G16" s="16">
        <v>4516.22966</v>
      </c>
    </row>
    <row r="17" spans="1:7" s="13" customFormat="1" ht="13.5" x14ac:dyDescent="0.25">
      <c r="A17" s="151"/>
      <c r="B17" s="151" t="s">
        <v>843</v>
      </c>
      <c r="C17" s="24" t="s">
        <v>190</v>
      </c>
      <c r="D17" s="24" t="s">
        <v>191</v>
      </c>
      <c r="E17" s="15" t="s">
        <v>19</v>
      </c>
      <c r="F17" s="15" t="s">
        <v>19</v>
      </c>
      <c r="G17" s="16">
        <v>671298.36129999999</v>
      </c>
    </row>
    <row r="18" spans="1:7" s="13" customFormat="1" ht="13.5" x14ac:dyDescent="0.25">
      <c r="A18" s="151"/>
      <c r="B18" s="151" t="s">
        <v>843</v>
      </c>
      <c r="C18" s="24" t="s">
        <v>188</v>
      </c>
      <c r="D18" s="24" t="s">
        <v>189</v>
      </c>
      <c r="E18" s="15" t="s">
        <v>19</v>
      </c>
      <c r="F18" s="15" t="s">
        <v>19</v>
      </c>
      <c r="G18" s="16">
        <v>11688.16264</v>
      </c>
    </row>
    <row r="19" spans="1:7" s="13" customFormat="1" ht="13.5" x14ac:dyDescent="0.25">
      <c r="A19" s="151"/>
      <c r="B19" s="151" t="s">
        <v>843</v>
      </c>
      <c r="C19" s="24" t="s">
        <v>182</v>
      </c>
      <c r="D19" s="24" t="s">
        <v>183</v>
      </c>
      <c r="E19" s="15" t="s">
        <v>19</v>
      </c>
      <c r="F19" s="15" t="s">
        <v>19</v>
      </c>
      <c r="G19" s="16">
        <v>-3.8930599999999997</v>
      </c>
    </row>
    <row r="20" spans="1:7" s="13" customFormat="1" ht="13.5" x14ac:dyDescent="0.25">
      <c r="A20" s="147"/>
      <c r="B20" s="147" t="s">
        <v>843</v>
      </c>
      <c r="C20" s="24" t="s">
        <v>844</v>
      </c>
      <c r="D20" s="24" t="s">
        <v>845</v>
      </c>
      <c r="E20" s="15" t="s">
        <v>19</v>
      </c>
      <c r="F20" s="15" t="s">
        <v>19</v>
      </c>
      <c r="G20" s="16">
        <v>8.3860000000000004E-2</v>
      </c>
    </row>
    <row r="21" spans="1:7" s="13" customFormat="1" ht="27" x14ac:dyDescent="0.25">
      <c r="A21" s="24" t="s">
        <v>10</v>
      </c>
      <c r="B21" s="24" t="s">
        <v>76</v>
      </c>
      <c r="C21" s="24" t="s">
        <v>192</v>
      </c>
      <c r="D21" s="24" t="s">
        <v>193</v>
      </c>
      <c r="E21" s="15">
        <v>1165579.0530000001</v>
      </c>
      <c r="F21" s="15">
        <v>1165579.0530000001</v>
      </c>
      <c r="G21" s="16">
        <v>1043426.15628</v>
      </c>
    </row>
    <row r="22" spans="1:7" s="13" customFormat="1" ht="13.5" x14ac:dyDescent="0.25">
      <c r="A22" s="150" t="s">
        <v>79</v>
      </c>
      <c r="B22" s="150" t="s">
        <v>846</v>
      </c>
      <c r="C22" s="24" t="s">
        <v>196</v>
      </c>
      <c r="D22" s="24" t="s">
        <v>197</v>
      </c>
      <c r="E22" s="15" t="s">
        <v>19</v>
      </c>
      <c r="F22" s="15" t="s">
        <v>19</v>
      </c>
      <c r="G22" s="16">
        <v>0.86651</v>
      </c>
    </row>
    <row r="23" spans="1:7" s="13" customFormat="1" ht="13.5" x14ac:dyDescent="0.25">
      <c r="A23" s="151"/>
      <c r="B23" s="151" t="s">
        <v>843</v>
      </c>
      <c r="C23" s="24" t="s">
        <v>198</v>
      </c>
      <c r="D23" s="24" t="s">
        <v>199</v>
      </c>
      <c r="E23" s="15" t="s">
        <v>19</v>
      </c>
      <c r="F23" s="15" t="s">
        <v>19</v>
      </c>
      <c r="G23" s="16">
        <v>21532.879809999999</v>
      </c>
    </row>
    <row r="24" spans="1:7" s="13" customFormat="1" ht="13.5" x14ac:dyDescent="0.25">
      <c r="A24" s="147"/>
      <c r="B24" s="147" t="s">
        <v>843</v>
      </c>
      <c r="C24" s="24" t="s">
        <v>200</v>
      </c>
      <c r="D24" s="24" t="s">
        <v>201</v>
      </c>
      <c r="E24" s="15" t="s">
        <v>19</v>
      </c>
      <c r="F24" s="15" t="s">
        <v>19</v>
      </c>
      <c r="G24" s="16">
        <v>145.48560999999998</v>
      </c>
    </row>
    <row r="25" spans="1:7" s="13" customFormat="1" ht="13.5" x14ac:dyDescent="0.25">
      <c r="A25" s="150" t="s">
        <v>83</v>
      </c>
      <c r="B25" s="150" t="s">
        <v>84</v>
      </c>
      <c r="C25" s="24" t="s">
        <v>202</v>
      </c>
      <c r="D25" s="24" t="s">
        <v>203</v>
      </c>
      <c r="E25" s="15" t="s">
        <v>19</v>
      </c>
      <c r="F25" s="15" t="s">
        <v>19</v>
      </c>
      <c r="G25" s="16">
        <v>12306561.395450002</v>
      </c>
    </row>
    <row r="26" spans="1:7" s="13" customFormat="1" ht="13.5" x14ac:dyDescent="0.25">
      <c r="A26" s="151"/>
      <c r="B26" s="151" t="s">
        <v>843</v>
      </c>
      <c r="C26" s="24" t="s">
        <v>204</v>
      </c>
      <c r="D26" s="24" t="s">
        <v>205</v>
      </c>
      <c r="E26" s="15" t="s">
        <v>19</v>
      </c>
      <c r="F26" s="15" t="s">
        <v>19</v>
      </c>
      <c r="G26" s="16">
        <v>67431.669399999999</v>
      </c>
    </row>
    <row r="27" spans="1:7" s="13" customFormat="1" ht="13.5" x14ac:dyDescent="0.25">
      <c r="A27" s="151"/>
      <c r="B27" s="151" t="s">
        <v>843</v>
      </c>
      <c r="C27" s="24" t="s">
        <v>214</v>
      </c>
      <c r="D27" s="24" t="s">
        <v>215</v>
      </c>
      <c r="E27" s="15" t="s">
        <v>19</v>
      </c>
      <c r="F27" s="15" t="s">
        <v>19</v>
      </c>
      <c r="G27" s="16">
        <v>82543.163870000004</v>
      </c>
    </row>
    <row r="28" spans="1:7" s="13" customFormat="1" ht="13.5" x14ac:dyDescent="0.25">
      <c r="A28" s="151"/>
      <c r="B28" s="151" t="s">
        <v>843</v>
      </c>
      <c r="C28" s="24" t="s">
        <v>210</v>
      </c>
      <c r="D28" s="24" t="s">
        <v>211</v>
      </c>
      <c r="E28" s="15" t="s">
        <v>19</v>
      </c>
      <c r="F28" s="15" t="s">
        <v>19</v>
      </c>
      <c r="G28" s="16">
        <v>9527.625039999999</v>
      </c>
    </row>
    <row r="29" spans="1:7" s="13" customFormat="1" ht="13.5" x14ac:dyDescent="0.25">
      <c r="A29" s="151"/>
      <c r="B29" s="151" t="s">
        <v>843</v>
      </c>
      <c r="C29" s="24" t="s">
        <v>206</v>
      </c>
      <c r="D29" s="24" t="s">
        <v>207</v>
      </c>
      <c r="E29" s="15" t="s">
        <v>19</v>
      </c>
      <c r="F29" s="15" t="s">
        <v>19</v>
      </c>
      <c r="G29" s="16">
        <v>7774.3665799999999</v>
      </c>
    </row>
    <row r="30" spans="1:7" s="13" customFormat="1" ht="13.5" x14ac:dyDescent="0.25">
      <c r="A30" s="151"/>
      <c r="B30" s="151" t="s">
        <v>843</v>
      </c>
      <c r="C30" s="24" t="s">
        <v>212</v>
      </c>
      <c r="D30" s="24" t="s">
        <v>213</v>
      </c>
      <c r="E30" s="15" t="s">
        <v>19</v>
      </c>
      <c r="F30" s="15" t="s">
        <v>19</v>
      </c>
      <c r="G30" s="16">
        <v>2851.0038999999997</v>
      </c>
    </row>
    <row r="31" spans="1:7" s="13" customFormat="1" ht="13.5" x14ac:dyDescent="0.25">
      <c r="A31" s="151"/>
      <c r="B31" s="151" t="s">
        <v>843</v>
      </c>
      <c r="C31" s="24" t="s">
        <v>222</v>
      </c>
      <c r="D31" s="24" t="s">
        <v>223</v>
      </c>
      <c r="E31" s="15" t="s">
        <v>19</v>
      </c>
      <c r="F31" s="15" t="s">
        <v>19</v>
      </c>
      <c r="G31" s="16">
        <v>39982.422250000003</v>
      </c>
    </row>
    <row r="32" spans="1:7" s="13" customFormat="1" ht="13.5" x14ac:dyDescent="0.25">
      <c r="A32" s="151"/>
      <c r="B32" s="151" t="s">
        <v>843</v>
      </c>
      <c r="C32" s="24" t="s">
        <v>224</v>
      </c>
      <c r="D32" s="24" t="s">
        <v>225</v>
      </c>
      <c r="E32" s="15" t="s">
        <v>19</v>
      </c>
      <c r="F32" s="15" t="s">
        <v>19</v>
      </c>
      <c r="G32" s="16">
        <v>18802.105929999998</v>
      </c>
    </row>
    <row r="33" spans="1:7" s="13" customFormat="1" ht="13.5" x14ac:dyDescent="0.25">
      <c r="A33" s="151"/>
      <c r="B33" s="151" t="s">
        <v>843</v>
      </c>
      <c r="C33" s="24" t="s">
        <v>227</v>
      </c>
      <c r="D33" s="24" t="s">
        <v>203</v>
      </c>
      <c r="E33" s="15" t="s">
        <v>19</v>
      </c>
      <c r="F33" s="15" t="s">
        <v>19</v>
      </c>
      <c r="G33" s="16"/>
    </row>
    <row r="34" spans="1:7" s="13" customFormat="1" ht="13.5" x14ac:dyDescent="0.25">
      <c r="A34" s="147"/>
      <c r="B34" s="147" t="s">
        <v>843</v>
      </c>
      <c r="C34" s="24" t="s">
        <v>229</v>
      </c>
      <c r="D34" s="24" t="s">
        <v>215</v>
      </c>
      <c r="E34" s="15" t="s">
        <v>19</v>
      </c>
      <c r="F34" s="15" t="s">
        <v>19</v>
      </c>
      <c r="G34" s="16"/>
    </row>
    <row r="35" spans="1:7" s="13" customFormat="1" ht="13.5" x14ac:dyDescent="0.25">
      <c r="A35" s="150" t="s">
        <v>150</v>
      </c>
      <c r="B35" s="150" t="s">
        <v>847</v>
      </c>
      <c r="C35" s="24" t="s">
        <v>236</v>
      </c>
      <c r="D35" s="24" t="s">
        <v>237</v>
      </c>
      <c r="E35" s="15" t="s">
        <v>19</v>
      </c>
      <c r="F35" s="15">
        <v>7132.5159999999996</v>
      </c>
      <c r="G35" s="16" t="s">
        <v>19</v>
      </c>
    </row>
    <row r="36" spans="1:7" s="13" customFormat="1" ht="13.5" x14ac:dyDescent="0.25">
      <c r="A36" s="147"/>
      <c r="B36" s="147" t="s">
        <v>843</v>
      </c>
      <c r="C36" s="24" t="s">
        <v>848</v>
      </c>
      <c r="D36" s="24" t="s">
        <v>849</v>
      </c>
      <c r="E36" s="15">
        <v>4747.5</v>
      </c>
      <c r="F36" s="15">
        <v>4747.5</v>
      </c>
      <c r="G36" s="16" t="s">
        <v>19</v>
      </c>
    </row>
    <row r="37" spans="1:7" s="13" customFormat="1" ht="13.5" x14ac:dyDescent="0.25">
      <c r="A37" s="150" t="s">
        <v>93</v>
      </c>
      <c r="B37" s="150" t="s">
        <v>94</v>
      </c>
      <c r="C37" s="24" t="s">
        <v>240</v>
      </c>
      <c r="D37" s="24" t="s">
        <v>241</v>
      </c>
      <c r="E37" s="15">
        <v>8408.1790000000001</v>
      </c>
      <c r="F37" s="15">
        <v>8408.1790000000001</v>
      </c>
      <c r="G37" s="16">
        <v>6874.8450800000001</v>
      </c>
    </row>
    <row r="38" spans="1:7" s="13" customFormat="1" ht="13.5" x14ac:dyDescent="0.25">
      <c r="A38" s="151"/>
      <c r="B38" s="151" t="s">
        <v>843</v>
      </c>
      <c r="C38" s="24" t="s">
        <v>242</v>
      </c>
      <c r="D38" s="24" t="s">
        <v>243</v>
      </c>
      <c r="E38" s="15">
        <v>138.923</v>
      </c>
      <c r="F38" s="15">
        <v>138.923</v>
      </c>
      <c r="G38" s="16">
        <v>201.58776999999998</v>
      </c>
    </row>
    <row r="39" spans="1:7" s="13" customFormat="1" ht="13.5" x14ac:dyDescent="0.25">
      <c r="A39" s="151"/>
      <c r="B39" s="151" t="s">
        <v>843</v>
      </c>
      <c r="C39" s="24" t="s">
        <v>246</v>
      </c>
      <c r="D39" s="24" t="s">
        <v>247</v>
      </c>
      <c r="E39" s="15">
        <v>1623.7729999999999</v>
      </c>
      <c r="F39" s="15">
        <v>1623.7729999999999</v>
      </c>
      <c r="G39" s="16">
        <v>2268.2630299999996</v>
      </c>
    </row>
    <row r="40" spans="1:7" s="13" customFormat="1" ht="13.5" x14ac:dyDescent="0.25">
      <c r="A40" s="151"/>
      <c r="B40" s="151" t="s">
        <v>843</v>
      </c>
      <c r="C40" s="24" t="s">
        <v>744</v>
      </c>
      <c r="D40" s="24" t="s">
        <v>251</v>
      </c>
      <c r="E40" s="15">
        <v>88.340999999999994</v>
      </c>
      <c r="F40" s="15">
        <v>88.340999999999994</v>
      </c>
      <c r="G40" s="16">
        <v>9608.9974499999989</v>
      </c>
    </row>
    <row r="41" spans="1:7" s="13" customFormat="1" ht="13.5" x14ac:dyDescent="0.25">
      <c r="A41" s="151"/>
      <c r="B41" s="151" t="s">
        <v>843</v>
      </c>
      <c r="C41" s="24" t="s">
        <v>254</v>
      </c>
      <c r="D41" s="24" t="s">
        <v>255</v>
      </c>
      <c r="E41" s="15" t="s">
        <v>19</v>
      </c>
      <c r="F41" s="15" t="s">
        <v>19</v>
      </c>
      <c r="G41" s="16">
        <v>90.777419999999992</v>
      </c>
    </row>
    <row r="42" spans="1:7" s="13" customFormat="1" ht="13.5" x14ac:dyDescent="0.25">
      <c r="A42" s="151"/>
      <c r="B42" s="151" t="s">
        <v>843</v>
      </c>
      <c r="C42" s="24" t="s">
        <v>819</v>
      </c>
      <c r="D42" s="24" t="s">
        <v>820</v>
      </c>
      <c r="E42" s="15">
        <v>188.822</v>
      </c>
      <c r="F42" s="15">
        <v>188.822</v>
      </c>
      <c r="G42" s="16" t="s">
        <v>19</v>
      </c>
    </row>
    <row r="43" spans="1:7" s="13" customFormat="1" ht="13.5" x14ac:dyDescent="0.25">
      <c r="A43" s="151"/>
      <c r="B43" s="151" t="s">
        <v>843</v>
      </c>
      <c r="C43" s="24" t="s">
        <v>769</v>
      </c>
      <c r="D43" s="24" t="s">
        <v>768</v>
      </c>
      <c r="E43" s="15">
        <v>33.732999999999997</v>
      </c>
      <c r="F43" s="15">
        <v>33.732999999999997</v>
      </c>
      <c r="G43" s="16">
        <v>113.79560000000001</v>
      </c>
    </row>
    <row r="44" spans="1:7" s="13" customFormat="1" ht="13.5" x14ac:dyDescent="0.25">
      <c r="A44" s="151"/>
      <c r="B44" s="151" t="s">
        <v>843</v>
      </c>
      <c r="C44" s="24" t="s">
        <v>823</v>
      </c>
      <c r="D44" s="24" t="s">
        <v>824</v>
      </c>
      <c r="E44" s="15">
        <v>460.01</v>
      </c>
      <c r="F44" s="15">
        <v>460.01</v>
      </c>
      <c r="G44" s="16" t="s">
        <v>19</v>
      </c>
    </row>
    <row r="45" spans="1:7" s="13" customFormat="1" ht="13.5" x14ac:dyDescent="0.25">
      <c r="A45" s="151"/>
      <c r="B45" s="151" t="s">
        <v>843</v>
      </c>
      <c r="C45" s="24" t="s">
        <v>806</v>
      </c>
      <c r="D45" s="24" t="s">
        <v>807</v>
      </c>
      <c r="E45" s="15">
        <v>5925.5550000000003</v>
      </c>
      <c r="F45" s="15">
        <v>5925.5550000000003</v>
      </c>
      <c r="G45" s="16">
        <v>2378.5837799999999</v>
      </c>
    </row>
    <row r="46" spans="1:7" s="13" customFormat="1" ht="13.5" x14ac:dyDescent="0.25">
      <c r="A46" s="151"/>
      <c r="B46" s="151" t="s">
        <v>843</v>
      </c>
      <c r="C46" s="24" t="s">
        <v>770</v>
      </c>
      <c r="D46" s="24" t="s">
        <v>771</v>
      </c>
      <c r="E46" s="15">
        <v>0.26</v>
      </c>
      <c r="F46" s="15">
        <v>0.26</v>
      </c>
      <c r="G46" s="16" t="s">
        <v>19</v>
      </c>
    </row>
    <row r="47" spans="1:7" s="13" customFormat="1" ht="13.5" x14ac:dyDescent="0.25">
      <c r="A47" s="151"/>
      <c r="B47" s="151" t="s">
        <v>843</v>
      </c>
      <c r="C47" s="24" t="s">
        <v>282</v>
      </c>
      <c r="D47" s="24" t="s">
        <v>283</v>
      </c>
      <c r="E47" s="15">
        <v>1208.655</v>
      </c>
      <c r="F47" s="15">
        <v>1107.7159999999999</v>
      </c>
      <c r="G47" s="16">
        <v>848.08534999999995</v>
      </c>
    </row>
    <row r="48" spans="1:7" s="13" customFormat="1" ht="13.5" x14ac:dyDescent="0.25">
      <c r="A48" s="151"/>
      <c r="B48" s="151" t="s">
        <v>843</v>
      </c>
      <c r="C48" s="24" t="s">
        <v>276</v>
      </c>
      <c r="D48" s="24" t="s">
        <v>277</v>
      </c>
      <c r="E48" s="15">
        <v>207.78100000000001</v>
      </c>
      <c r="F48" s="15">
        <v>207.78100000000001</v>
      </c>
      <c r="G48" s="16">
        <v>213.18549999999999</v>
      </c>
    </row>
    <row r="49" spans="1:7" s="13" customFormat="1" ht="13.5" x14ac:dyDescent="0.25">
      <c r="A49" s="151"/>
      <c r="B49" s="151" t="s">
        <v>843</v>
      </c>
      <c r="C49" s="24" t="s">
        <v>296</v>
      </c>
      <c r="D49" s="24" t="s">
        <v>297</v>
      </c>
      <c r="E49" s="15">
        <v>160985.34700000001</v>
      </c>
      <c r="F49" s="15">
        <v>161838.829</v>
      </c>
      <c r="G49" s="16">
        <v>16393.956679999999</v>
      </c>
    </row>
    <row r="50" spans="1:7" s="13" customFormat="1" ht="13.5" x14ac:dyDescent="0.25">
      <c r="A50" s="151"/>
      <c r="B50" s="151" t="s">
        <v>843</v>
      </c>
      <c r="C50" s="24" t="s">
        <v>298</v>
      </c>
      <c r="D50" s="24" t="s">
        <v>299</v>
      </c>
      <c r="E50" s="15">
        <v>10.336</v>
      </c>
      <c r="F50" s="15">
        <v>10.336</v>
      </c>
      <c r="G50" s="16">
        <v>78.271240000000006</v>
      </c>
    </row>
    <row r="51" spans="1:7" s="13" customFormat="1" ht="13.5" x14ac:dyDescent="0.25">
      <c r="A51" s="151"/>
      <c r="B51" s="151" t="s">
        <v>843</v>
      </c>
      <c r="C51" s="24" t="s">
        <v>270</v>
      </c>
      <c r="D51" s="24" t="s">
        <v>271</v>
      </c>
      <c r="E51" s="15">
        <v>263.58600000000001</v>
      </c>
      <c r="F51" s="15">
        <v>263.58600000000001</v>
      </c>
      <c r="G51" s="16">
        <v>35.811160000000001</v>
      </c>
    </row>
    <row r="52" spans="1:7" s="13" customFormat="1" ht="13.5" x14ac:dyDescent="0.25">
      <c r="A52" s="151"/>
      <c r="B52" s="151" t="s">
        <v>843</v>
      </c>
      <c r="C52" s="24" t="s">
        <v>268</v>
      </c>
      <c r="D52" s="24" t="s">
        <v>269</v>
      </c>
      <c r="E52" s="15">
        <v>32.845999999999997</v>
      </c>
      <c r="F52" s="15">
        <v>32.845999999999997</v>
      </c>
      <c r="G52" s="16">
        <v>2.5439799999999999</v>
      </c>
    </row>
    <row r="53" spans="1:7" s="13" customFormat="1" ht="13.5" x14ac:dyDescent="0.25">
      <c r="A53" s="151"/>
      <c r="B53" s="151" t="s">
        <v>843</v>
      </c>
      <c r="C53" s="24" t="s">
        <v>290</v>
      </c>
      <c r="D53" s="24" t="s">
        <v>291</v>
      </c>
      <c r="E53" s="15" t="s">
        <v>19</v>
      </c>
      <c r="F53" s="15" t="s">
        <v>19</v>
      </c>
      <c r="G53" s="16">
        <v>574.94000000000005</v>
      </c>
    </row>
    <row r="54" spans="1:7" s="13" customFormat="1" ht="13.5" x14ac:dyDescent="0.25">
      <c r="A54" s="151"/>
      <c r="B54" s="151" t="s">
        <v>843</v>
      </c>
      <c r="C54" s="24" t="s">
        <v>280</v>
      </c>
      <c r="D54" s="24" t="s">
        <v>281</v>
      </c>
      <c r="E54" s="15">
        <v>289468.83199999999</v>
      </c>
      <c r="F54" s="15">
        <v>284069.77100000001</v>
      </c>
      <c r="G54" s="16">
        <v>378561.54547000001</v>
      </c>
    </row>
    <row r="55" spans="1:7" s="13" customFormat="1" ht="13.5" x14ac:dyDescent="0.25">
      <c r="A55" s="151"/>
      <c r="B55" s="151" t="s">
        <v>843</v>
      </c>
      <c r="C55" s="24" t="s">
        <v>288</v>
      </c>
      <c r="D55" s="24" t="s">
        <v>289</v>
      </c>
      <c r="E55" s="15">
        <v>140.06100000000001</v>
      </c>
      <c r="F55" s="15">
        <v>140.06100000000001</v>
      </c>
      <c r="G55" s="16">
        <v>114.14</v>
      </c>
    </row>
    <row r="56" spans="1:7" s="13" customFormat="1" ht="13.5" x14ac:dyDescent="0.25">
      <c r="A56" s="151"/>
      <c r="B56" s="151" t="s">
        <v>843</v>
      </c>
      <c r="C56" s="24" t="s">
        <v>294</v>
      </c>
      <c r="D56" s="24" t="s">
        <v>295</v>
      </c>
      <c r="E56" s="15">
        <v>119.185</v>
      </c>
      <c r="F56" s="15">
        <v>119.185</v>
      </c>
      <c r="G56" s="16">
        <v>125.10265</v>
      </c>
    </row>
    <row r="57" spans="1:7" s="13" customFormat="1" ht="13.5" x14ac:dyDescent="0.25">
      <c r="A57" s="151"/>
      <c r="B57" s="151" t="s">
        <v>843</v>
      </c>
      <c r="C57" s="24" t="s">
        <v>286</v>
      </c>
      <c r="D57" s="24" t="s">
        <v>287</v>
      </c>
      <c r="E57" s="15">
        <v>442.303</v>
      </c>
      <c r="F57" s="15">
        <v>442.303</v>
      </c>
      <c r="G57" s="16">
        <v>222.70660000000001</v>
      </c>
    </row>
    <row r="58" spans="1:7" s="13" customFormat="1" ht="13.5" x14ac:dyDescent="0.25">
      <c r="A58" s="151"/>
      <c r="B58" s="151" t="s">
        <v>843</v>
      </c>
      <c r="C58" s="24" t="s">
        <v>284</v>
      </c>
      <c r="D58" s="24" t="s">
        <v>285</v>
      </c>
      <c r="E58" s="15">
        <v>1705.7729999999999</v>
      </c>
      <c r="F58" s="15">
        <v>1705.7729999999999</v>
      </c>
      <c r="G58" s="16">
        <v>579.93765000000008</v>
      </c>
    </row>
    <row r="59" spans="1:7" s="13" customFormat="1" ht="13.5" x14ac:dyDescent="0.25">
      <c r="A59" s="151"/>
      <c r="B59" s="151" t="s">
        <v>843</v>
      </c>
      <c r="C59" s="24" t="s">
        <v>292</v>
      </c>
      <c r="D59" s="24" t="s">
        <v>293</v>
      </c>
      <c r="E59" s="15">
        <v>1.7350000000000001</v>
      </c>
      <c r="F59" s="15">
        <v>1.7350000000000001</v>
      </c>
      <c r="G59" s="16">
        <v>0.19938999999999998</v>
      </c>
    </row>
    <row r="60" spans="1:7" s="13" customFormat="1" ht="13.5" x14ac:dyDescent="0.25">
      <c r="A60" s="151"/>
      <c r="B60" s="151" t="s">
        <v>843</v>
      </c>
      <c r="C60" s="24" t="s">
        <v>278</v>
      </c>
      <c r="D60" s="24" t="s">
        <v>279</v>
      </c>
      <c r="E60" s="15">
        <v>289.07900000000001</v>
      </c>
      <c r="F60" s="15">
        <v>289.07900000000001</v>
      </c>
      <c r="G60" s="16">
        <v>202.88446999999999</v>
      </c>
    </row>
    <row r="61" spans="1:7" s="13" customFormat="1" ht="13.5" x14ac:dyDescent="0.25">
      <c r="A61" s="151"/>
      <c r="B61" s="151" t="s">
        <v>843</v>
      </c>
      <c r="C61" s="24" t="s">
        <v>304</v>
      </c>
      <c r="D61" s="24" t="s">
        <v>303</v>
      </c>
      <c r="E61" s="15" t="s">
        <v>19</v>
      </c>
      <c r="F61" s="15" t="s">
        <v>19</v>
      </c>
      <c r="G61" s="16">
        <v>8.2240800000000007</v>
      </c>
    </row>
    <row r="62" spans="1:7" s="13" customFormat="1" ht="13.5" x14ac:dyDescent="0.25">
      <c r="A62" s="151"/>
      <c r="B62" s="151" t="s">
        <v>843</v>
      </c>
      <c r="C62" s="24" t="s">
        <v>317</v>
      </c>
      <c r="D62" s="24" t="s">
        <v>318</v>
      </c>
      <c r="E62" s="15">
        <v>7.173</v>
      </c>
      <c r="F62" s="15">
        <v>7.173</v>
      </c>
      <c r="G62" s="16">
        <v>73.540429999999986</v>
      </c>
    </row>
    <row r="63" spans="1:7" s="13" customFormat="1" ht="13.5" x14ac:dyDescent="0.25">
      <c r="A63" s="151"/>
      <c r="B63" s="151" t="s">
        <v>843</v>
      </c>
      <c r="C63" s="24" t="s">
        <v>307</v>
      </c>
      <c r="D63" s="24" t="s">
        <v>308</v>
      </c>
      <c r="E63" s="15">
        <v>71.823999999999998</v>
      </c>
      <c r="F63" s="15">
        <v>71.823999999999998</v>
      </c>
      <c r="G63" s="16">
        <v>44.320779999999999</v>
      </c>
    </row>
    <row r="64" spans="1:7" s="13" customFormat="1" ht="13.5" x14ac:dyDescent="0.25">
      <c r="A64" s="151"/>
      <c r="B64" s="151" t="s">
        <v>843</v>
      </c>
      <c r="C64" s="24" t="s">
        <v>850</v>
      </c>
      <c r="D64" s="24" t="s">
        <v>851</v>
      </c>
      <c r="E64" s="15">
        <v>450.923</v>
      </c>
      <c r="F64" s="15">
        <v>450.923</v>
      </c>
      <c r="G64" s="16" t="s">
        <v>19</v>
      </c>
    </row>
    <row r="65" spans="1:7" s="13" customFormat="1" ht="13.5" x14ac:dyDescent="0.25">
      <c r="A65" s="151"/>
      <c r="B65" s="151" t="s">
        <v>843</v>
      </c>
      <c r="C65" s="24" t="s">
        <v>311</v>
      </c>
      <c r="D65" s="24" t="s">
        <v>312</v>
      </c>
      <c r="E65" s="15">
        <v>0.69599999999999995</v>
      </c>
      <c r="F65" s="15">
        <v>0.69599999999999995</v>
      </c>
      <c r="G65" s="16">
        <v>0.52990999999999999</v>
      </c>
    </row>
    <row r="66" spans="1:7" s="13" customFormat="1" ht="13.5" x14ac:dyDescent="0.25">
      <c r="A66" s="151"/>
      <c r="B66" s="151" t="s">
        <v>843</v>
      </c>
      <c r="C66" s="24" t="s">
        <v>208</v>
      </c>
      <c r="D66" s="24" t="s">
        <v>209</v>
      </c>
      <c r="E66" s="15">
        <v>1273.0999999999999</v>
      </c>
      <c r="F66" s="15">
        <v>1273.0999999999999</v>
      </c>
      <c r="G66" s="16">
        <v>794.54158999999993</v>
      </c>
    </row>
    <row r="67" spans="1:7" s="13" customFormat="1" ht="13.5" x14ac:dyDescent="0.25">
      <c r="A67" s="151"/>
      <c r="B67" s="151" t="s">
        <v>843</v>
      </c>
      <c r="C67" s="24" t="s">
        <v>313</v>
      </c>
      <c r="D67" s="24" t="s">
        <v>314</v>
      </c>
      <c r="E67" s="15">
        <v>8780.6509999999998</v>
      </c>
      <c r="F67" s="15">
        <v>8780.6509999999998</v>
      </c>
      <c r="G67" s="16">
        <v>6705.3473199999999</v>
      </c>
    </row>
    <row r="68" spans="1:7" s="13" customFormat="1" ht="13.5" x14ac:dyDescent="0.25">
      <c r="A68" s="151"/>
      <c r="B68" s="151" t="s">
        <v>843</v>
      </c>
      <c r="C68" s="24" t="s">
        <v>315</v>
      </c>
      <c r="D68" s="24" t="s">
        <v>316</v>
      </c>
      <c r="E68" s="15" t="s">
        <v>19</v>
      </c>
      <c r="F68" s="15" t="s">
        <v>19</v>
      </c>
      <c r="G68" s="16">
        <v>54464.894369999995</v>
      </c>
    </row>
    <row r="69" spans="1:7" s="13" customFormat="1" ht="13.5" x14ac:dyDescent="0.25">
      <c r="A69" s="151"/>
      <c r="B69" s="151" t="s">
        <v>843</v>
      </c>
      <c r="C69" s="24" t="s">
        <v>319</v>
      </c>
      <c r="D69" s="24" t="s">
        <v>320</v>
      </c>
      <c r="E69" s="15" t="s">
        <v>19</v>
      </c>
      <c r="F69" s="15" t="s">
        <v>19</v>
      </c>
      <c r="G69" s="16">
        <v>743.6621899999999</v>
      </c>
    </row>
    <row r="70" spans="1:7" s="13" customFormat="1" ht="13.5" x14ac:dyDescent="0.25">
      <c r="A70" s="151"/>
      <c r="B70" s="151" t="s">
        <v>843</v>
      </c>
      <c r="C70" s="24" t="s">
        <v>321</v>
      </c>
      <c r="D70" s="24" t="s">
        <v>322</v>
      </c>
      <c r="E70" s="15">
        <v>72.004000000000005</v>
      </c>
      <c r="F70" s="15">
        <v>72.004000000000005</v>
      </c>
      <c r="G70" s="16">
        <v>190.11794</v>
      </c>
    </row>
    <row r="71" spans="1:7" s="13" customFormat="1" ht="13.5" x14ac:dyDescent="0.25">
      <c r="A71" s="151"/>
      <c r="B71" s="151" t="s">
        <v>843</v>
      </c>
      <c r="C71" s="24" t="s">
        <v>323</v>
      </c>
      <c r="D71" s="24" t="s">
        <v>324</v>
      </c>
      <c r="E71" s="15">
        <v>54.558999999999997</v>
      </c>
      <c r="F71" s="15">
        <v>54.558999999999997</v>
      </c>
      <c r="G71" s="16" t="s">
        <v>19</v>
      </c>
    </row>
    <row r="72" spans="1:7" s="13" customFormat="1" ht="13.5" x14ac:dyDescent="0.25">
      <c r="A72" s="151"/>
      <c r="B72" s="151" t="s">
        <v>843</v>
      </c>
      <c r="C72" s="24" t="s">
        <v>714</v>
      </c>
      <c r="D72" s="24" t="s">
        <v>367</v>
      </c>
      <c r="E72" s="15" t="s">
        <v>19</v>
      </c>
      <c r="F72" s="15" t="s">
        <v>19</v>
      </c>
      <c r="G72" s="16">
        <v>15939.23913</v>
      </c>
    </row>
    <row r="73" spans="1:7" s="13" customFormat="1" ht="13.5" x14ac:dyDescent="0.25">
      <c r="A73" s="151"/>
      <c r="B73" s="151" t="s">
        <v>843</v>
      </c>
      <c r="C73" s="24" t="s">
        <v>742</v>
      </c>
      <c r="D73" s="24" t="s">
        <v>743</v>
      </c>
      <c r="E73" s="15">
        <v>145066.24400000001</v>
      </c>
      <c r="F73" s="15">
        <v>145066.24400000001</v>
      </c>
      <c r="G73" s="16">
        <v>209033.72818999999</v>
      </c>
    </row>
    <row r="74" spans="1:7" s="13" customFormat="1" ht="13.5" x14ac:dyDescent="0.25">
      <c r="A74" s="151"/>
      <c r="B74" s="151" t="s">
        <v>843</v>
      </c>
      <c r="C74" s="24" t="s">
        <v>682</v>
      </c>
      <c r="D74" s="24" t="s">
        <v>852</v>
      </c>
      <c r="E74" s="15">
        <v>8952.8850000000002</v>
      </c>
      <c r="F74" s="15">
        <v>8952.8850000000002</v>
      </c>
      <c r="G74" s="16">
        <v>4736.4069099999997</v>
      </c>
    </row>
    <row r="75" spans="1:7" s="13" customFormat="1" ht="13.5" x14ac:dyDescent="0.25">
      <c r="A75" s="151"/>
      <c r="B75" s="151" t="s">
        <v>843</v>
      </c>
      <c r="C75" s="24" t="s">
        <v>329</v>
      </c>
      <c r="D75" s="24" t="s">
        <v>330</v>
      </c>
      <c r="E75" s="15">
        <v>85000</v>
      </c>
      <c r="F75" s="15">
        <v>85000</v>
      </c>
      <c r="G75" s="16">
        <v>88617.152159999998</v>
      </c>
    </row>
    <row r="76" spans="1:7" s="13" customFormat="1" ht="13.5" x14ac:dyDescent="0.25">
      <c r="A76" s="151"/>
      <c r="B76" s="151" t="s">
        <v>843</v>
      </c>
      <c r="C76" s="24" t="s">
        <v>327</v>
      </c>
      <c r="D76" s="24" t="s">
        <v>328</v>
      </c>
      <c r="E76" s="15">
        <v>4956.8509999999997</v>
      </c>
      <c r="F76" s="15">
        <v>4956.8509999999997</v>
      </c>
      <c r="G76" s="16">
        <v>5499.0252799999998</v>
      </c>
    </row>
    <row r="77" spans="1:7" s="13" customFormat="1" ht="13.5" x14ac:dyDescent="0.25">
      <c r="A77" s="151"/>
      <c r="B77" s="151" t="s">
        <v>843</v>
      </c>
      <c r="C77" s="24" t="s">
        <v>325</v>
      </c>
      <c r="D77" s="24" t="s">
        <v>326</v>
      </c>
      <c r="E77" s="15">
        <v>4023.1190000000001</v>
      </c>
      <c r="F77" s="15">
        <v>4023.1190000000001</v>
      </c>
      <c r="G77" s="16">
        <v>62091.286409999993</v>
      </c>
    </row>
    <row r="78" spans="1:7" s="13" customFormat="1" ht="13.5" x14ac:dyDescent="0.25">
      <c r="A78" s="151"/>
      <c r="B78" s="151" t="s">
        <v>843</v>
      </c>
      <c r="C78" s="24" t="s">
        <v>335</v>
      </c>
      <c r="D78" s="24" t="s">
        <v>336</v>
      </c>
      <c r="E78" s="15">
        <v>0.86599999999999999</v>
      </c>
      <c r="F78" s="15">
        <v>0.86599999999999999</v>
      </c>
      <c r="G78" s="16">
        <v>45.518889999999999</v>
      </c>
    </row>
    <row r="79" spans="1:7" s="13" customFormat="1" ht="13.5" x14ac:dyDescent="0.25">
      <c r="A79" s="151"/>
      <c r="B79" s="151" t="s">
        <v>843</v>
      </c>
      <c r="C79" s="24" t="s">
        <v>812</v>
      </c>
      <c r="D79" s="24" t="s">
        <v>813</v>
      </c>
      <c r="E79" s="15">
        <v>44782.788</v>
      </c>
      <c r="F79" s="15">
        <v>44782.788</v>
      </c>
      <c r="G79" s="16">
        <v>18.411650000000002</v>
      </c>
    </row>
    <row r="80" spans="1:7" s="13" customFormat="1" ht="13.5" x14ac:dyDescent="0.25">
      <c r="A80" s="151"/>
      <c r="B80" s="151" t="s">
        <v>843</v>
      </c>
      <c r="C80" s="24" t="s">
        <v>748</v>
      </c>
      <c r="D80" s="24" t="s">
        <v>749</v>
      </c>
      <c r="E80" s="15">
        <v>31928.292000000001</v>
      </c>
      <c r="F80" s="15">
        <v>31928.292000000001</v>
      </c>
      <c r="G80" s="16">
        <v>6.6311999999999998</v>
      </c>
    </row>
    <row r="81" spans="1:7" s="13" customFormat="1" ht="13.5" x14ac:dyDescent="0.25">
      <c r="A81" s="151"/>
      <c r="B81" s="151" t="s">
        <v>843</v>
      </c>
      <c r="C81" s="24" t="s">
        <v>684</v>
      </c>
      <c r="D81" s="24" t="s">
        <v>685</v>
      </c>
      <c r="E81" s="15">
        <v>1503102.298</v>
      </c>
      <c r="F81" s="15">
        <v>1711771.4450000001</v>
      </c>
      <c r="G81" s="16">
        <v>1692407.1961099999</v>
      </c>
    </row>
    <row r="82" spans="1:7" s="13" customFormat="1" ht="13.5" x14ac:dyDescent="0.25">
      <c r="A82" s="151"/>
      <c r="B82" s="151" t="s">
        <v>843</v>
      </c>
      <c r="C82" s="24" t="s">
        <v>339</v>
      </c>
      <c r="D82" s="24" t="s">
        <v>340</v>
      </c>
      <c r="E82" s="15">
        <v>576.18100000000004</v>
      </c>
      <c r="F82" s="15">
        <v>576.18100000000004</v>
      </c>
      <c r="G82" s="16">
        <v>416.60890000000001</v>
      </c>
    </row>
    <row r="83" spans="1:7" s="13" customFormat="1" ht="13.5" x14ac:dyDescent="0.25">
      <c r="A83" s="151"/>
      <c r="B83" s="151" t="s">
        <v>843</v>
      </c>
      <c r="C83" s="24" t="s">
        <v>853</v>
      </c>
      <c r="D83" s="24" t="s">
        <v>854</v>
      </c>
      <c r="E83" s="15">
        <v>21395.214</v>
      </c>
      <c r="F83" s="15">
        <v>21395.214</v>
      </c>
      <c r="G83" s="16" t="s">
        <v>19</v>
      </c>
    </row>
    <row r="84" spans="1:7" s="13" customFormat="1" ht="13.5" x14ac:dyDescent="0.25">
      <c r="A84" s="151"/>
      <c r="B84" s="151" t="s">
        <v>843</v>
      </c>
      <c r="C84" s="24" t="s">
        <v>353</v>
      </c>
      <c r="D84" s="24" t="s">
        <v>354</v>
      </c>
      <c r="E84" s="15" t="s">
        <v>19</v>
      </c>
      <c r="F84" s="15" t="s">
        <v>19</v>
      </c>
      <c r="G84" s="16">
        <v>10990.92202</v>
      </c>
    </row>
    <row r="85" spans="1:7" s="13" customFormat="1" ht="13.5" x14ac:dyDescent="0.25">
      <c r="A85" s="151"/>
      <c r="B85" s="151" t="s">
        <v>843</v>
      </c>
      <c r="C85" s="24" t="s">
        <v>349</v>
      </c>
      <c r="D85" s="24" t="s">
        <v>350</v>
      </c>
      <c r="E85" s="15">
        <v>44.805</v>
      </c>
      <c r="F85" s="15">
        <v>44.805</v>
      </c>
      <c r="G85" s="16">
        <v>19.72099</v>
      </c>
    </row>
    <row r="86" spans="1:7" s="13" customFormat="1" ht="13.5" x14ac:dyDescent="0.25">
      <c r="A86" s="151"/>
      <c r="B86" s="151" t="s">
        <v>843</v>
      </c>
      <c r="C86" s="24" t="s">
        <v>357</v>
      </c>
      <c r="D86" s="24" t="s">
        <v>358</v>
      </c>
      <c r="E86" s="15">
        <v>4677.8639999999996</v>
      </c>
      <c r="F86" s="15">
        <v>4677.8639999999996</v>
      </c>
      <c r="G86" s="16">
        <v>4065.5981900000002</v>
      </c>
    </row>
    <row r="87" spans="1:7" s="13" customFormat="1" ht="13.5" x14ac:dyDescent="0.25">
      <c r="A87" s="151"/>
      <c r="B87" s="151" t="s">
        <v>843</v>
      </c>
      <c r="C87" s="24" t="s">
        <v>826</v>
      </c>
      <c r="D87" s="24" t="s">
        <v>241</v>
      </c>
      <c r="E87" s="15" t="s">
        <v>19</v>
      </c>
      <c r="F87" s="15" t="s">
        <v>19</v>
      </c>
      <c r="G87" s="16"/>
    </row>
    <row r="88" spans="1:7" s="13" customFormat="1" ht="13.5" x14ac:dyDescent="0.25">
      <c r="A88" s="151"/>
      <c r="B88" s="151" t="s">
        <v>843</v>
      </c>
      <c r="C88" s="24" t="s">
        <v>361</v>
      </c>
      <c r="D88" s="24" t="s">
        <v>297</v>
      </c>
      <c r="E88" s="15" t="s">
        <v>19</v>
      </c>
      <c r="F88" s="15" t="s">
        <v>19</v>
      </c>
      <c r="G88" s="16"/>
    </row>
    <row r="89" spans="1:7" s="13" customFormat="1" ht="13.5" x14ac:dyDescent="0.25">
      <c r="A89" s="151"/>
      <c r="B89" s="151" t="s">
        <v>843</v>
      </c>
      <c r="C89" s="24" t="s">
        <v>360</v>
      </c>
      <c r="D89" s="24" t="s">
        <v>281</v>
      </c>
      <c r="E89" s="15" t="s">
        <v>19</v>
      </c>
      <c r="F89" s="15" t="s">
        <v>19</v>
      </c>
      <c r="G89" s="16"/>
    </row>
    <row r="90" spans="1:7" s="13" customFormat="1" ht="13.5" x14ac:dyDescent="0.25">
      <c r="A90" s="151"/>
      <c r="B90" s="151" t="s">
        <v>843</v>
      </c>
      <c r="C90" s="24" t="s">
        <v>711</v>
      </c>
      <c r="D90" s="24" t="s">
        <v>295</v>
      </c>
      <c r="E90" s="15" t="s">
        <v>19</v>
      </c>
      <c r="F90" s="15" t="s">
        <v>19</v>
      </c>
      <c r="G90" s="16"/>
    </row>
    <row r="91" spans="1:7" s="13" customFormat="1" ht="13.5" x14ac:dyDescent="0.25">
      <c r="A91" s="151"/>
      <c r="B91" s="151" t="s">
        <v>843</v>
      </c>
      <c r="C91" s="24" t="s">
        <v>362</v>
      </c>
      <c r="D91" s="24" t="s">
        <v>209</v>
      </c>
      <c r="E91" s="15" t="s">
        <v>19</v>
      </c>
      <c r="F91" s="15" t="s">
        <v>19</v>
      </c>
      <c r="G91" s="16"/>
    </row>
    <row r="92" spans="1:7" s="13" customFormat="1" ht="13.5" x14ac:dyDescent="0.25">
      <c r="A92" s="151"/>
      <c r="B92" s="151" t="s">
        <v>843</v>
      </c>
      <c r="C92" s="24" t="s">
        <v>366</v>
      </c>
      <c r="D92" s="24" t="s">
        <v>367</v>
      </c>
      <c r="E92" s="15" t="s">
        <v>19</v>
      </c>
      <c r="F92" s="15" t="s">
        <v>19</v>
      </c>
      <c r="G92" s="16"/>
    </row>
    <row r="93" spans="1:7" s="13" customFormat="1" ht="13.5" x14ac:dyDescent="0.25">
      <c r="A93" s="147"/>
      <c r="B93" s="147" t="s">
        <v>843</v>
      </c>
      <c r="C93" s="24" t="s">
        <v>364</v>
      </c>
      <c r="D93" s="24" t="s">
        <v>326</v>
      </c>
      <c r="E93" s="15" t="s">
        <v>19</v>
      </c>
      <c r="F93" s="15" t="s">
        <v>19</v>
      </c>
      <c r="G93" s="16"/>
    </row>
    <row r="94" spans="1:7" s="13" customFormat="1" ht="13.5" x14ac:dyDescent="0.25">
      <c r="A94" s="150" t="s">
        <v>95</v>
      </c>
      <c r="B94" s="150" t="s">
        <v>96</v>
      </c>
      <c r="C94" s="24" t="s">
        <v>368</v>
      </c>
      <c r="D94" s="24" t="s">
        <v>369</v>
      </c>
      <c r="E94" s="15">
        <v>24558091.712000001</v>
      </c>
      <c r="F94" s="15">
        <v>24558091.712000001</v>
      </c>
      <c r="G94" s="16">
        <v>26456126.635090001</v>
      </c>
    </row>
    <row r="95" spans="1:7" s="13" customFormat="1" ht="13.5" x14ac:dyDescent="0.25">
      <c r="A95" s="151"/>
      <c r="B95" s="151" t="s">
        <v>843</v>
      </c>
      <c r="C95" s="24" t="s">
        <v>370</v>
      </c>
      <c r="D95" s="24" t="s">
        <v>371</v>
      </c>
      <c r="E95" s="15" t="s">
        <v>19</v>
      </c>
      <c r="F95" s="15" t="s">
        <v>19</v>
      </c>
      <c r="G95" s="16">
        <v>90433.882089999999</v>
      </c>
    </row>
    <row r="96" spans="1:7" s="13" customFormat="1" ht="13.5" x14ac:dyDescent="0.25">
      <c r="A96" s="151"/>
      <c r="B96" s="151" t="s">
        <v>843</v>
      </c>
      <c r="C96" s="24" t="s">
        <v>378</v>
      </c>
      <c r="D96" s="24" t="s">
        <v>379</v>
      </c>
      <c r="E96" s="15">
        <v>451366.87099999998</v>
      </c>
      <c r="F96" s="15">
        <v>451366.87099999998</v>
      </c>
      <c r="G96" s="16">
        <v>212158.4117</v>
      </c>
    </row>
    <row r="97" spans="1:7" s="13" customFormat="1" ht="13.5" x14ac:dyDescent="0.25">
      <c r="A97" s="151"/>
      <c r="B97" s="151" t="s">
        <v>843</v>
      </c>
      <c r="C97" s="24" t="s">
        <v>374</v>
      </c>
      <c r="D97" s="24" t="s">
        <v>375</v>
      </c>
      <c r="E97" s="15" t="s">
        <v>19</v>
      </c>
      <c r="F97" s="15" t="s">
        <v>19</v>
      </c>
      <c r="G97" s="16">
        <v>14932.29118</v>
      </c>
    </row>
    <row r="98" spans="1:7" s="13" customFormat="1" ht="13.5" x14ac:dyDescent="0.25">
      <c r="A98" s="151"/>
      <c r="B98" s="151" t="s">
        <v>843</v>
      </c>
      <c r="C98" s="24" t="s">
        <v>372</v>
      </c>
      <c r="D98" s="24" t="s">
        <v>373</v>
      </c>
      <c r="E98" s="15">
        <v>65582.137000000002</v>
      </c>
      <c r="F98" s="15">
        <v>65582.137000000002</v>
      </c>
      <c r="G98" s="16">
        <v>18931.802780000002</v>
      </c>
    </row>
    <row r="99" spans="1:7" s="13" customFormat="1" ht="13.5" x14ac:dyDescent="0.25">
      <c r="A99" s="151"/>
      <c r="B99" s="151" t="s">
        <v>843</v>
      </c>
      <c r="C99" s="24" t="s">
        <v>376</v>
      </c>
      <c r="D99" s="24" t="s">
        <v>377</v>
      </c>
      <c r="E99" s="15" t="s">
        <v>19</v>
      </c>
      <c r="F99" s="15" t="s">
        <v>19</v>
      </c>
      <c r="G99" s="16">
        <v>4378.9788499999995</v>
      </c>
    </row>
    <row r="100" spans="1:7" s="13" customFormat="1" ht="13.5" x14ac:dyDescent="0.25">
      <c r="A100" s="151"/>
      <c r="B100" s="151" t="s">
        <v>843</v>
      </c>
      <c r="C100" s="24" t="s">
        <v>384</v>
      </c>
      <c r="D100" s="24" t="s">
        <v>385</v>
      </c>
      <c r="E100" s="15">
        <v>111953.019</v>
      </c>
      <c r="F100" s="15">
        <v>111953.019</v>
      </c>
      <c r="G100" s="16">
        <v>89144.996269999989</v>
      </c>
    </row>
    <row r="101" spans="1:7" s="13" customFormat="1" ht="13.5" x14ac:dyDescent="0.25">
      <c r="A101" s="151"/>
      <c r="B101" s="151" t="s">
        <v>843</v>
      </c>
      <c r="C101" s="24" t="s">
        <v>386</v>
      </c>
      <c r="D101" s="24" t="s">
        <v>387</v>
      </c>
      <c r="E101" s="15" t="s">
        <v>19</v>
      </c>
      <c r="F101" s="15" t="s">
        <v>19</v>
      </c>
      <c r="G101" s="16">
        <v>29122.348409999999</v>
      </c>
    </row>
    <row r="102" spans="1:7" s="13" customFormat="1" ht="13.5" x14ac:dyDescent="0.25">
      <c r="A102" s="151"/>
      <c r="B102" s="151" t="s">
        <v>843</v>
      </c>
      <c r="C102" s="24" t="s">
        <v>388</v>
      </c>
      <c r="D102" s="24" t="s">
        <v>369</v>
      </c>
      <c r="E102" s="15" t="s">
        <v>19</v>
      </c>
      <c r="F102" s="15" t="s">
        <v>19</v>
      </c>
      <c r="G102" s="16"/>
    </row>
    <row r="103" spans="1:7" s="13" customFormat="1" ht="13.5" x14ac:dyDescent="0.25">
      <c r="A103" s="147"/>
      <c r="B103" s="147" t="s">
        <v>843</v>
      </c>
      <c r="C103" s="24" t="s">
        <v>389</v>
      </c>
      <c r="D103" s="24" t="s">
        <v>379</v>
      </c>
      <c r="E103" s="15" t="s">
        <v>19</v>
      </c>
      <c r="F103" s="15" t="s">
        <v>19</v>
      </c>
      <c r="G103" s="16"/>
    </row>
    <row r="104" spans="1:7" s="13" customFormat="1" ht="13.5" x14ac:dyDescent="0.25">
      <c r="A104" s="150" t="s">
        <v>97</v>
      </c>
      <c r="B104" s="150" t="s">
        <v>98</v>
      </c>
      <c r="C104" s="24" t="s">
        <v>390</v>
      </c>
      <c r="D104" s="24" t="s">
        <v>391</v>
      </c>
      <c r="E104" s="15">
        <v>81489908.984999999</v>
      </c>
      <c r="F104" s="15">
        <v>81489908.984999999</v>
      </c>
      <c r="G104" s="16">
        <v>79934649.043760002</v>
      </c>
    </row>
    <row r="105" spans="1:7" s="13" customFormat="1" ht="13.5" x14ac:dyDescent="0.25">
      <c r="A105" s="151"/>
      <c r="B105" s="151" t="s">
        <v>843</v>
      </c>
      <c r="C105" s="24" t="s">
        <v>392</v>
      </c>
      <c r="D105" s="24" t="s">
        <v>393</v>
      </c>
      <c r="E105" s="15" t="s">
        <v>19</v>
      </c>
      <c r="F105" s="15" t="s">
        <v>19</v>
      </c>
      <c r="G105" s="16">
        <v>509792.14004999999</v>
      </c>
    </row>
    <row r="106" spans="1:7" s="13" customFormat="1" ht="13.5" x14ac:dyDescent="0.25">
      <c r="A106" s="151"/>
      <c r="B106" s="151" t="s">
        <v>843</v>
      </c>
      <c r="C106" s="24" t="s">
        <v>394</v>
      </c>
      <c r="D106" s="24" t="s">
        <v>395</v>
      </c>
      <c r="E106" s="15">
        <v>584788.52599999995</v>
      </c>
      <c r="F106" s="15">
        <v>584788.52599999995</v>
      </c>
      <c r="G106" s="16">
        <v>439671.43657000002</v>
      </c>
    </row>
    <row r="107" spans="1:7" s="13" customFormat="1" ht="13.5" x14ac:dyDescent="0.25">
      <c r="A107" s="151"/>
      <c r="B107" s="151" t="s">
        <v>843</v>
      </c>
      <c r="C107" s="24" t="s">
        <v>398</v>
      </c>
      <c r="D107" s="24" t="s">
        <v>399</v>
      </c>
      <c r="E107" s="15" t="s">
        <v>19</v>
      </c>
      <c r="F107" s="15" t="s">
        <v>19</v>
      </c>
      <c r="G107" s="16">
        <v>66546.534920000006</v>
      </c>
    </row>
    <row r="108" spans="1:7" s="13" customFormat="1" ht="13.5" x14ac:dyDescent="0.25">
      <c r="A108" s="151"/>
      <c r="B108" s="151" t="s">
        <v>843</v>
      </c>
      <c r="C108" s="24" t="s">
        <v>396</v>
      </c>
      <c r="D108" s="24" t="s">
        <v>397</v>
      </c>
      <c r="E108" s="15">
        <v>101809.967</v>
      </c>
      <c r="F108" s="15">
        <v>101809.967</v>
      </c>
      <c r="G108" s="16">
        <v>64728.522280000005</v>
      </c>
    </row>
    <row r="109" spans="1:7" s="13" customFormat="1" ht="13.5" x14ac:dyDescent="0.25">
      <c r="A109" s="151"/>
      <c r="B109" s="151" t="s">
        <v>843</v>
      </c>
      <c r="C109" s="24" t="s">
        <v>400</v>
      </c>
      <c r="D109" s="24" t="s">
        <v>401</v>
      </c>
      <c r="E109" s="15" t="s">
        <v>19</v>
      </c>
      <c r="F109" s="15" t="s">
        <v>19</v>
      </c>
      <c r="G109" s="16">
        <v>17541.938030000001</v>
      </c>
    </row>
    <row r="110" spans="1:7" s="13" customFormat="1" ht="13.5" x14ac:dyDescent="0.25">
      <c r="A110" s="151"/>
      <c r="B110" s="151" t="s">
        <v>843</v>
      </c>
      <c r="C110" s="24" t="s">
        <v>402</v>
      </c>
      <c r="D110" s="24" t="s">
        <v>403</v>
      </c>
      <c r="E110" s="15">
        <v>105958.87300000001</v>
      </c>
      <c r="F110" s="15">
        <v>105958.87300000001</v>
      </c>
      <c r="G110" s="16">
        <v>312693.02692999999</v>
      </c>
    </row>
    <row r="111" spans="1:7" s="13" customFormat="1" ht="13.5" x14ac:dyDescent="0.25">
      <c r="A111" s="147"/>
      <c r="B111" s="147" t="s">
        <v>843</v>
      </c>
      <c r="C111" s="24" t="s">
        <v>404</v>
      </c>
      <c r="D111" s="24" t="s">
        <v>405</v>
      </c>
      <c r="E111" s="15" t="s">
        <v>19</v>
      </c>
      <c r="F111" s="15" t="s">
        <v>19</v>
      </c>
      <c r="G111" s="16">
        <v>122451.09147</v>
      </c>
    </row>
    <row r="112" spans="1:7" s="13" customFormat="1" ht="13.5" x14ac:dyDescent="0.25">
      <c r="A112" s="150" t="s">
        <v>99</v>
      </c>
      <c r="B112" s="150" t="s">
        <v>855</v>
      </c>
      <c r="C112" s="24" t="s">
        <v>422</v>
      </c>
      <c r="D112" s="24" t="s">
        <v>423</v>
      </c>
      <c r="E112" s="15">
        <v>2954763.2030000002</v>
      </c>
      <c r="F112" s="15">
        <v>2954763.2030000002</v>
      </c>
      <c r="G112" s="16">
        <v>2585669.0483200001</v>
      </c>
    </row>
    <row r="113" spans="1:7" s="13" customFormat="1" ht="13.5" x14ac:dyDescent="0.25">
      <c r="A113" s="151"/>
      <c r="B113" s="151" t="s">
        <v>843</v>
      </c>
      <c r="C113" s="24" t="s">
        <v>438</v>
      </c>
      <c r="D113" s="24" t="s">
        <v>439</v>
      </c>
      <c r="E113" s="15">
        <v>21577884.112</v>
      </c>
      <c r="F113" s="15">
        <v>21577884.112</v>
      </c>
      <c r="G113" s="16">
        <v>27791577.189430002</v>
      </c>
    </row>
    <row r="114" spans="1:7" s="13" customFormat="1" ht="13.5" x14ac:dyDescent="0.25">
      <c r="A114" s="151"/>
      <c r="B114" s="151" t="s">
        <v>843</v>
      </c>
      <c r="C114" s="24" t="s">
        <v>414</v>
      </c>
      <c r="D114" s="24" t="s">
        <v>415</v>
      </c>
      <c r="E114" s="15">
        <v>49213284.695</v>
      </c>
      <c r="F114" s="15">
        <v>49265204.688000001</v>
      </c>
      <c r="G114" s="16">
        <v>54822248.404919997</v>
      </c>
    </row>
    <row r="115" spans="1:7" s="13" customFormat="1" ht="13.5" x14ac:dyDescent="0.25">
      <c r="A115" s="151"/>
      <c r="B115" s="151" t="s">
        <v>843</v>
      </c>
      <c r="C115" s="24" t="s">
        <v>450</v>
      </c>
      <c r="D115" s="24" t="s">
        <v>451</v>
      </c>
      <c r="E115" s="15">
        <v>13395334.243000001</v>
      </c>
      <c r="F115" s="15">
        <v>13395334.243000001</v>
      </c>
      <c r="G115" s="16">
        <v>8997052.0878600013</v>
      </c>
    </row>
    <row r="116" spans="1:7" s="13" customFormat="1" ht="13.5" x14ac:dyDescent="0.25">
      <c r="A116" s="151"/>
      <c r="B116" s="151" t="s">
        <v>843</v>
      </c>
      <c r="C116" s="24" t="s">
        <v>440</v>
      </c>
      <c r="D116" s="24" t="s">
        <v>441</v>
      </c>
      <c r="E116" s="15">
        <v>30960.092000000001</v>
      </c>
      <c r="F116" s="15">
        <v>30960.092000000001</v>
      </c>
      <c r="G116" s="16">
        <v>36199.035889999999</v>
      </c>
    </row>
    <row r="117" spans="1:7" s="13" customFormat="1" ht="13.5" x14ac:dyDescent="0.25">
      <c r="A117" s="151"/>
      <c r="B117" s="151" t="s">
        <v>843</v>
      </c>
      <c r="C117" s="24" t="s">
        <v>436</v>
      </c>
      <c r="D117" s="24" t="s">
        <v>437</v>
      </c>
      <c r="E117" s="15">
        <v>2564606.307</v>
      </c>
      <c r="F117" s="15">
        <v>2564606.307</v>
      </c>
      <c r="G117" s="16">
        <v>2085141.40151</v>
      </c>
    </row>
    <row r="118" spans="1:7" s="13" customFormat="1" ht="13.5" x14ac:dyDescent="0.25">
      <c r="A118" s="151"/>
      <c r="B118" s="151" t="s">
        <v>843</v>
      </c>
      <c r="C118" s="24" t="s">
        <v>412</v>
      </c>
      <c r="D118" s="24" t="s">
        <v>856</v>
      </c>
      <c r="E118" s="15">
        <v>7136778.0619999999</v>
      </c>
      <c r="F118" s="15">
        <v>7136778.0619999999</v>
      </c>
      <c r="G118" s="16">
        <v>2774727.6618000004</v>
      </c>
    </row>
    <row r="119" spans="1:7" s="13" customFormat="1" ht="13.5" x14ac:dyDescent="0.25">
      <c r="A119" s="151"/>
      <c r="B119" s="151" t="s">
        <v>843</v>
      </c>
      <c r="C119" s="24" t="s">
        <v>448</v>
      </c>
      <c r="D119" s="24" t="s">
        <v>449</v>
      </c>
      <c r="E119" s="15">
        <v>6823782.7510000002</v>
      </c>
      <c r="F119" s="15">
        <v>6823782.7510000002</v>
      </c>
      <c r="G119" s="16">
        <v>6446623.7841999996</v>
      </c>
    </row>
    <row r="120" spans="1:7" s="13" customFormat="1" ht="13.5" x14ac:dyDescent="0.25">
      <c r="A120" s="151"/>
      <c r="B120" s="151" t="s">
        <v>843</v>
      </c>
      <c r="C120" s="24" t="s">
        <v>446</v>
      </c>
      <c r="D120" s="24" t="s">
        <v>447</v>
      </c>
      <c r="E120" s="15">
        <v>1280296.608</v>
      </c>
      <c r="F120" s="15">
        <v>1280296.608</v>
      </c>
      <c r="G120" s="16">
        <v>1327540.16921</v>
      </c>
    </row>
    <row r="121" spans="1:7" s="13" customFormat="1" ht="13.5" x14ac:dyDescent="0.25">
      <c r="A121" s="151"/>
      <c r="B121" s="151" t="s">
        <v>843</v>
      </c>
      <c r="C121" s="24" t="s">
        <v>416</v>
      </c>
      <c r="D121" s="24" t="s">
        <v>417</v>
      </c>
      <c r="E121" s="15">
        <v>7174468.3559999997</v>
      </c>
      <c r="F121" s="15">
        <v>7174468.3559999997</v>
      </c>
      <c r="G121" s="16" t="s">
        <v>19</v>
      </c>
    </row>
    <row r="122" spans="1:7" s="13" customFormat="1" ht="13.5" x14ac:dyDescent="0.25">
      <c r="A122" s="151"/>
      <c r="B122" s="151" t="s">
        <v>843</v>
      </c>
      <c r="C122" s="24" t="s">
        <v>432</v>
      </c>
      <c r="D122" s="24" t="s">
        <v>433</v>
      </c>
      <c r="E122" s="15">
        <v>624527.12800000003</v>
      </c>
      <c r="F122" s="15">
        <v>624527.12800000003</v>
      </c>
      <c r="G122" s="16">
        <v>646446.62175000005</v>
      </c>
    </row>
    <row r="123" spans="1:7" s="13" customFormat="1" ht="13.5" x14ac:dyDescent="0.25">
      <c r="A123" s="151"/>
      <c r="B123" s="151" t="s">
        <v>843</v>
      </c>
      <c r="C123" s="24" t="s">
        <v>430</v>
      </c>
      <c r="D123" s="24" t="s">
        <v>431</v>
      </c>
      <c r="E123" s="15">
        <v>5234.277</v>
      </c>
      <c r="F123" s="15">
        <v>5234.277</v>
      </c>
      <c r="G123" s="16">
        <v>5494.5956799999994</v>
      </c>
    </row>
    <row r="124" spans="1:7" s="13" customFormat="1" ht="13.5" x14ac:dyDescent="0.25">
      <c r="A124" s="151"/>
      <c r="B124" s="151" t="s">
        <v>843</v>
      </c>
      <c r="C124" s="24" t="s">
        <v>428</v>
      </c>
      <c r="D124" s="24" t="s">
        <v>429</v>
      </c>
      <c r="E124" s="15">
        <v>1422824.2180000001</v>
      </c>
      <c r="F124" s="15">
        <v>1422824.2180000001</v>
      </c>
      <c r="G124" s="16">
        <v>1626326.04599</v>
      </c>
    </row>
    <row r="125" spans="1:7" s="13" customFormat="1" ht="13.5" x14ac:dyDescent="0.25">
      <c r="A125" s="151"/>
      <c r="B125" s="151" t="s">
        <v>843</v>
      </c>
      <c r="C125" s="24" t="s">
        <v>420</v>
      </c>
      <c r="D125" s="24" t="s">
        <v>421</v>
      </c>
      <c r="E125" s="15">
        <v>4292745.7419999996</v>
      </c>
      <c r="F125" s="15">
        <v>4292745.7419999996</v>
      </c>
      <c r="G125" s="16">
        <v>11672151.08721</v>
      </c>
    </row>
    <row r="126" spans="1:7" s="13" customFormat="1" ht="13.5" x14ac:dyDescent="0.25">
      <c r="A126" s="151"/>
      <c r="B126" s="151" t="s">
        <v>843</v>
      </c>
      <c r="C126" s="24" t="s">
        <v>418</v>
      </c>
      <c r="D126" s="24" t="s">
        <v>419</v>
      </c>
      <c r="E126" s="15">
        <v>1264099.1810000001</v>
      </c>
      <c r="F126" s="15">
        <v>1264099.1810000001</v>
      </c>
      <c r="G126" s="16">
        <v>1389146.2348499999</v>
      </c>
    </row>
    <row r="127" spans="1:7" s="13" customFormat="1" ht="13.5" x14ac:dyDescent="0.25">
      <c r="A127" s="151"/>
      <c r="B127" s="151" t="s">
        <v>843</v>
      </c>
      <c r="C127" s="24" t="s">
        <v>424</v>
      </c>
      <c r="D127" s="24" t="s">
        <v>425</v>
      </c>
      <c r="E127" s="15">
        <v>5047582.3439999996</v>
      </c>
      <c r="F127" s="15">
        <v>5047582.3439999996</v>
      </c>
      <c r="G127" s="16">
        <v>10442417.46685</v>
      </c>
    </row>
    <row r="128" spans="1:7" s="13" customFormat="1" ht="13.5" x14ac:dyDescent="0.25">
      <c r="A128" s="151"/>
      <c r="B128" s="151" t="s">
        <v>843</v>
      </c>
      <c r="C128" s="24" t="s">
        <v>717</v>
      </c>
      <c r="D128" s="24" t="s">
        <v>718</v>
      </c>
      <c r="E128" s="15">
        <v>7866.18</v>
      </c>
      <c r="F128" s="15">
        <v>7866.18</v>
      </c>
      <c r="G128" s="16">
        <v>689444.40191000002</v>
      </c>
    </row>
    <row r="129" spans="1:7" s="13" customFormat="1" ht="13.5" x14ac:dyDescent="0.25">
      <c r="A129" s="151"/>
      <c r="B129" s="151" t="s">
        <v>843</v>
      </c>
      <c r="C129" s="24" t="s">
        <v>817</v>
      </c>
      <c r="D129" s="24" t="s">
        <v>818</v>
      </c>
      <c r="E129" s="15">
        <v>156.32400000000001</v>
      </c>
      <c r="F129" s="15">
        <v>156.32400000000001</v>
      </c>
      <c r="G129" s="16">
        <v>182.67285000000001</v>
      </c>
    </row>
    <row r="130" spans="1:7" s="13" customFormat="1" ht="13.5" x14ac:dyDescent="0.25">
      <c r="A130" s="151"/>
      <c r="B130" s="151" t="s">
        <v>843</v>
      </c>
      <c r="C130" s="24" t="s">
        <v>410</v>
      </c>
      <c r="D130" s="24" t="s">
        <v>411</v>
      </c>
      <c r="E130" s="15">
        <v>1541259.3359999999</v>
      </c>
      <c r="F130" s="15">
        <v>1541259.3359999999</v>
      </c>
      <c r="G130" s="16">
        <v>1485872.2485499999</v>
      </c>
    </row>
    <row r="131" spans="1:7" s="13" customFormat="1" ht="13.5" x14ac:dyDescent="0.25">
      <c r="A131" s="151"/>
      <c r="B131" s="151" t="s">
        <v>843</v>
      </c>
      <c r="C131" s="24" t="s">
        <v>444</v>
      </c>
      <c r="D131" s="24" t="s">
        <v>445</v>
      </c>
      <c r="E131" s="15" t="s">
        <v>19</v>
      </c>
      <c r="F131" s="15" t="s">
        <v>19</v>
      </c>
      <c r="G131" s="16">
        <v>2549678.76749</v>
      </c>
    </row>
    <row r="132" spans="1:7" s="13" customFormat="1" ht="13.5" x14ac:dyDescent="0.25">
      <c r="A132" s="151"/>
      <c r="B132" s="151" t="s">
        <v>843</v>
      </c>
      <c r="C132" s="24" t="s">
        <v>442</v>
      </c>
      <c r="D132" s="24" t="s">
        <v>443</v>
      </c>
      <c r="E132" s="15">
        <v>7742771.9809999997</v>
      </c>
      <c r="F132" s="15">
        <v>7742771.9809999997</v>
      </c>
      <c r="G132" s="16" t="s">
        <v>19</v>
      </c>
    </row>
    <row r="133" spans="1:7" s="13" customFormat="1" ht="13.5" x14ac:dyDescent="0.25">
      <c r="A133" s="151"/>
      <c r="B133" s="151" t="s">
        <v>843</v>
      </c>
      <c r="C133" s="24" t="s">
        <v>516</v>
      </c>
      <c r="D133" s="24" t="s">
        <v>517</v>
      </c>
      <c r="E133" s="15">
        <v>128646.11500000001</v>
      </c>
      <c r="F133" s="15">
        <v>128646.11500000001</v>
      </c>
      <c r="G133" s="16">
        <v>125520.1688</v>
      </c>
    </row>
    <row r="134" spans="1:7" s="13" customFormat="1" ht="13.5" x14ac:dyDescent="0.25">
      <c r="A134" s="151"/>
      <c r="B134" s="151" t="s">
        <v>843</v>
      </c>
      <c r="C134" s="24" t="s">
        <v>518</v>
      </c>
      <c r="D134" s="24" t="s">
        <v>519</v>
      </c>
      <c r="E134" s="15">
        <v>630178.83100000001</v>
      </c>
      <c r="F134" s="15">
        <v>630178.83100000001</v>
      </c>
      <c r="G134" s="16">
        <v>331106.5687</v>
      </c>
    </row>
    <row r="135" spans="1:7" s="13" customFormat="1" ht="13.5" x14ac:dyDescent="0.25">
      <c r="A135" s="151"/>
      <c r="B135" s="151" t="s">
        <v>843</v>
      </c>
      <c r="C135" s="24" t="s">
        <v>506</v>
      </c>
      <c r="D135" s="24" t="s">
        <v>507</v>
      </c>
      <c r="E135" s="15" t="s">
        <v>19</v>
      </c>
      <c r="F135" s="15" t="s">
        <v>19</v>
      </c>
      <c r="G135" s="16">
        <v>330664.38514999999</v>
      </c>
    </row>
    <row r="136" spans="1:7" s="13" customFormat="1" ht="13.5" x14ac:dyDescent="0.25">
      <c r="A136" s="151"/>
      <c r="B136" s="151" t="s">
        <v>843</v>
      </c>
      <c r="C136" s="24" t="s">
        <v>510</v>
      </c>
      <c r="D136" s="24" t="s">
        <v>511</v>
      </c>
      <c r="E136" s="15">
        <v>180.749</v>
      </c>
      <c r="F136" s="15">
        <v>180.749</v>
      </c>
      <c r="G136" s="16">
        <v>164.31826999999998</v>
      </c>
    </row>
    <row r="137" spans="1:7" s="13" customFormat="1" ht="13.5" x14ac:dyDescent="0.25">
      <c r="A137" s="151"/>
      <c r="B137" s="151" t="s">
        <v>843</v>
      </c>
      <c r="C137" s="24" t="s">
        <v>512</v>
      </c>
      <c r="D137" s="24" t="s">
        <v>513</v>
      </c>
      <c r="E137" s="15">
        <v>16910.966</v>
      </c>
      <c r="F137" s="15">
        <v>16910.966</v>
      </c>
      <c r="G137" s="16">
        <v>12079.674650000001</v>
      </c>
    </row>
    <row r="138" spans="1:7" s="13" customFormat="1" ht="13.5" x14ac:dyDescent="0.25">
      <c r="A138" s="151"/>
      <c r="B138" s="151" t="s">
        <v>843</v>
      </c>
      <c r="C138" s="24" t="s">
        <v>502</v>
      </c>
      <c r="D138" s="24" t="s">
        <v>503</v>
      </c>
      <c r="E138" s="15" t="s">
        <v>19</v>
      </c>
      <c r="F138" s="15" t="s">
        <v>19</v>
      </c>
      <c r="G138" s="16">
        <v>311899.41412999999</v>
      </c>
    </row>
    <row r="139" spans="1:7" s="13" customFormat="1" ht="13.5" x14ac:dyDescent="0.25">
      <c r="A139" s="151"/>
      <c r="B139" s="151" t="s">
        <v>843</v>
      </c>
      <c r="C139" s="24" t="s">
        <v>508</v>
      </c>
      <c r="D139" s="24" t="s">
        <v>509</v>
      </c>
      <c r="E139" s="15" t="s">
        <v>19</v>
      </c>
      <c r="F139" s="15" t="s">
        <v>19</v>
      </c>
      <c r="G139" s="16">
        <v>38732.176890000002</v>
      </c>
    </row>
    <row r="140" spans="1:7" s="13" customFormat="1" ht="13.5" x14ac:dyDescent="0.25">
      <c r="A140" s="151"/>
      <c r="B140" s="151" t="s">
        <v>843</v>
      </c>
      <c r="C140" s="24" t="s">
        <v>514</v>
      </c>
      <c r="D140" s="24" t="s">
        <v>515</v>
      </c>
      <c r="E140" s="15">
        <v>36229.01</v>
      </c>
      <c r="F140" s="15">
        <v>36229.01</v>
      </c>
      <c r="G140" s="16">
        <v>35560.217720000001</v>
      </c>
    </row>
    <row r="141" spans="1:7" s="13" customFormat="1" ht="13.5" x14ac:dyDescent="0.25">
      <c r="A141" s="151"/>
      <c r="B141" s="151" t="s">
        <v>843</v>
      </c>
      <c r="C141" s="24" t="s">
        <v>498</v>
      </c>
      <c r="D141" s="24" t="s">
        <v>499</v>
      </c>
      <c r="E141" s="15">
        <v>4373.8280000000004</v>
      </c>
      <c r="F141" s="15">
        <v>4373.8280000000004</v>
      </c>
      <c r="G141" s="16">
        <v>4081.0795600000001</v>
      </c>
    </row>
    <row r="142" spans="1:7" s="13" customFormat="1" ht="13.5" x14ac:dyDescent="0.25">
      <c r="A142" s="151"/>
      <c r="B142" s="151" t="s">
        <v>843</v>
      </c>
      <c r="C142" s="24" t="s">
        <v>500</v>
      </c>
      <c r="D142" s="24" t="s">
        <v>501</v>
      </c>
      <c r="E142" s="15">
        <v>205.40299999999999</v>
      </c>
      <c r="F142" s="15">
        <v>205.40299999999999</v>
      </c>
      <c r="G142" s="16">
        <v>67.451570000000004</v>
      </c>
    </row>
    <row r="143" spans="1:7" s="13" customFormat="1" ht="13.5" x14ac:dyDescent="0.25">
      <c r="A143" s="151"/>
      <c r="B143" s="151" t="s">
        <v>843</v>
      </c>
      <c r="C143" s="24" t="s">
        <v>496</v>
      </c>
      <c r="D143" s="24" t="s">
        <v>497</v>
      </c>
      <c r="E143" s="15">
        <v>39743.347000000002</v>
      </c>
      <c r="F143" s="15">
        <v>39743.347000000002</v>
      </c>
      <c r="G143" s="16">
        <v>35979.012920000001</v>
      </c>
    </row>
    <row r="144" spans="1:7" s="13" customFormat="1" ht="13.5" x14ac:dyDescent="0.25">
      <c r="A144" s="151"/>
      <c r="B144" s="151" t="s">
        <v>843</v>
      </c>
      <c r="C144" s="24" t="s">
        <v>492</v>
      </c>
      <c r="D144" s="24" t="s">
        <v>493</v>
      </c>
      <c r="E144" s="15">
        <v>36347.279999999999</v>
      </c>
      <c r="F144" s="15">
        <v>36347.279999999999</v>
      </c>
      <c r="G144" s="16">
        <v>69459.483240000001</v>
      </c>
    </row>
    <row r="145" spans="1:7" s="13" customFormat="1" ht="13.5" x14ac:dyDescent="0.25">
      <c r="A145" s="151"/>
      <c r="B145" s="151" t="s">
        <v>843</v>
      </c>
      <c r="C145" s="24" t="s">
        <v>490</v>
      </c>
      <c r="D145" s="24" t="s">
        <v>491</v>
      </c>
      <c r="E145" s="15">
        <v>21259.261999999999</v>
      </c>
      <c r="F145" s="15">
        <v>21259.261999999999</v>
      </c>
      <c r="G145" s="16">
        <v>16884.762409999999</v>
      </c>
    </row>
    <row r="146" spans="1:7" s="13" customFormat="1" ht="13.5" x14ac:dyDescent="0.25">
      <c r="A146" s="151"/>
      <c r="B146" s="151" t="s">
        <v>843</v>
      </c>
      <c r="C146" s="24" t="s">
        <v>494</v>
      </c>
      <c r="D146" s="24" t="s">
        <v>495</v>
      </c>
      <c r="E146" s="15">
        <v>70730.675000000003</v>
      </c>
      <c r="F146" s="15">
        <v>70730.675000000003</v>
      </c>
      <c r="G146" s="16">
        <v>65233.102740000002</v>
      </c>
    </row>
    <row r="147" spans="1:7" s="13" customFormat="1" ht="13.5" x14ac:dyDescent="0.25">
      <c r="A147" s="151"/>
      <c r="B147" s="151" t="s">
        <v>843</v>
      </c>
      <c r="C147" s="24" t="s">
        <v>776</v>
      </c>
      <c r="D147" s="24" t="s">
        <v>777</v>
      </c>
      <c r="E147" s="15" t="s">
        <v>19</v>
      </c>
      <c r="F147" s="15" t="s">
        <v>19</v>
      </c>
      <c r="G147" s="16">
        <v>281.50078999999999</v>
      </c>
    </row>
    <row r="148" spans="1:7" s="13" customFormat="1" ht="13.5" x14ac:dyDescent="0.25">
      <c r="A148" s="151"/>
      <c r="B148" s="151" t="s">
        <v>843</v>
      </c>
      <c r="C148" s="24" t="s">
        <v>520</v>
      </c>
      <c r="D148" s="24" t="s">
        <v>521</v>
      </c>
      <c r="E148" s="15" t="s">
        <v>19</v>
      </c>
      <c r="F148" s="15" t="s">
        <v>19</v>
      </c>
      <c r="G148" s="16">
        <v>2.0898699999999999</v>
      </c>
    </row>
    <row r="149" spans="1:7" s="13" customFormat="1" ht="13.5" x14ac:dyDescent="0.25">
      <c r="A149" s="151"/>
      <c r="B149" s="151" t="s">
        <v>843</v>
      </c>
      <c r="C149" s="24" t="s">
        <v>462</v>
      </c>
      <c r="D149" s="24" t="s">
        <v>463</v>
      </c>
      <c r="E149" s="15" t="s">
        <v>19</v>
      </c>
      <c r="F149" s="15" t="s">
        <v>19</v>
      </c>
      <c r="G149" s="16">
        <v>98.367649999999998</v>
      </c>
    </row>
    <row r="150" spans="1:7" s="13" customFormat="1" ht="13.5" x14ac:dyDescent="0.25">
      <c r="A150" s="151"/>
      <c r="B150" s="151" t="s">
        <v>843</v>
      </c>
      <c r="C150" s="24" t="s">
        <v>484</v>
      </c>
      <c r="D150" s="24" t="s">
        <v>485</v>
      </c>
      <c r="E150" s="15" t="s">
        <v>19</v>
      </c>
      <c r="F150" s="15" t="s">
        <v>19</v>
      </c>
      <c r="G150" s="16">
        <v>1014.89685</v>
      </c>
    </row>
    <row r="151" spans="1:7" s="13" customFormat="1" ht="13.5" x14ac:dyDescent="0.25">
      <c r="A151" s="151"/>
      <c r="B151" s="151" t="s">
        <v>843</v>
      </c>
      <c r="C151" s="24" t="s">
        <v>480</v>
      </c>
      <c r="D151" s="24" t="s">
        <v>481</v>
      </c>
      <c r="E151" s="15" t="s">
        <v>19</v>
      </c>
      <c r="F151" s="15" t="s">
        <v>19</v>
      </c>
      <c r="G151" s="16">
        <v>90398.70670000001</v>
      </c>
    </row>
    <row r="152" spans="1:7" s="13" customFormat="1" ht="13.5" x14ac:dyDescent="0.25">
      <c r="A152" s="151"/>
      <c r="B152" s="151" t="s">
        <v>843</v>
      </c>
      <c r="C152" s="24" t="s">
        <v>474</v>
      </c>
      <c r="D152" s="24" t="s">
        <v>475</v>
      </c>
      <c r="E152" s="15" t="s">
        <v>19</v>
      </c>
      <c r="F152" s="15" t="s">
        <v>19</v>
      </c>
      <c r="G152" s="16">
        <v>148625.68750999999</v>
      </c>
    </row>
    <row r="153" spans="1:7" s="13" customFormat="1" ht="13.5" x14ac:dyDescent="0.25">
      <c r="A153" s="151"/>
      <c r="B153" s="151" t="s">
        <v>843</v>
      </c>
      <c r="C153" s="24" t="s">
        <v>476</v>
      </c>
      <c r="D153" s="24" t="s">
        <v>477</v>
      </c>
      <c r="E153" s="15" t="s">
        <v>19</v>
      </c>
      <c r="F153" s="15" t="s">
        <v>19</v>
      </c>
      <c r="G153" s="16">
        <v>407.74281000000002</v>
      </c>
    </row>
    <row r="154" spans="1:7" s="13" customFormat="1" ht="13.5" x14ac:dyDescent="0.25">
      <c r="A154" s="151"/>
      <c r="B154" s="151" t="s">
        <v>843</v>
      </c>
      <c r="C154" s="24" t="s">
        <v>727</v>
      </c>
      <c r="D154" s="24" t="s">
        <v>728</v>
      </c>
      <c r="E154" s="15" t="s">
        <v>19</v>
      </c>
      <c r="F154" s="15" t="s">
        <v>19</v>
      </c>
      <c r="G154" s="16">
        <v>9.4454400000000014</v>
      </c>
    </row>
    <row r="155" spans="1:7" s="13" customFormat="1" ht="13.5" x14ac:dyDescent="0.25">
      <c r="A155" s="151"/>
      <c r="B155" s="151" t="s">
        <v>843</v>
      </c>
      <c r="C155" s="24" t="s">
        <v>478</v>
      </c>
      <c r="D155" s="24" t="s">
        <v>479</v>
      </c>
      <c r="E155" s="15" t="s">
        <v>19</v>
      </c>
      <c r="F155" s="15" t="s">
        <v>19</v>
      </c>
      <c r="G155" s="16">
        <v>18932.690070000001</v>
      </c>
    </row>
    <row r="156" spans="1:7" s="13" customFormat="1" ht="13.5" x14ac:dyDescent="0.25">
      <c r="A156" s="151"/>
      <c r="B156" s="151" t="s">
        <v>843</v>
      </c>
      <c r="C156" s="24" t="s">
        <v>486</v>
      </c>
      <c r="D156" s="24" t="s">
        <v>487</v>
      </c>
      <c r="E156" s="15" t="s">
        <v>19</v>
      </c>
      <c r="F156" s="15" t="s">
        <v>19</v>
      </c>
      <c r="G156" s="16">
        <v>325.28334000000001</v>
      </c>
    </row>
    <row r="157" spans="1:7" s="13" customFormat="1" ht="13.5" x14ac:dyDescent="0.25">
      <c r="A157" s="151"/>
      <c r="B157" s="151" t="s">
        <v>843</v>
      </c>
      <c r="C157" s="24" t="s">
        <v>482</v>
      </c>
      <c r="D157" s="24" t="s">
        <v>483</v>
      </c>
      <c r="E157" s="15" t="s">
        <v>19</v>
      </c>
      <c r="F157" s="15" t="s">
        <v>19</v>
      </c>
      <c r="G157" s="16">
        <v>1021.33405</v>
      </c>
    </row>
    <row r="158" spans="1:7" s="13" customFormat="1" ht="13.5" x14ac:dyDescent="0.25">
      <c r="A158" s="151"/>
      <c r="B158" s="151" t="s">
        <v>843</v>
      </c>
      <c r="C158" s="24" t="s">
        <v>466</v>
      </c>
      <c r="D158" s="24" t="s">
        <v>467</v>
      </c>
      <c r="E158" s="15" t="s">
        <v>19</v>
      </c>
      <c r="F158" s="15" t="s">
        <v>19</v>
      </c>
      <c r="G158" s="16">
        <v>163.44356999999999</v>
      </c>
    </row>
    <row r="159" spans="1:7" s="13" customFormat="1" ht="13.5" x14ac:dyDescent="0.25">
      <c r="A159" s="151"/>
      <c r="B159" s="151" t="s">
        <v>843</v>
      </c>
      <c r="C159" s="24" t="s">
        <v>468</v>
      </c>
      <c r="D159" s="24" t="s">
        <v>469</v>
      </c>
      <c r="E159" s="15" t="s">
        <v>19</v>
      </c>
      <c r="F159" s="15" t="s">
        <v>19</v>
      </c>
      <c r="G159" s="16">
        <v>27181.62556</v>
      </c>
    </row>
    <row r="160" spans="1:7" s="13" customFormat="1" ht="13.5" x14ac:dyDescent="0.25">
      <c r="A160" s="151"/>
      <c r="B160" s="151" t="s">
        <v>843</v>
      </c>
      <c r="C160" s="24" t="s">
        <v>742</v>
      </c>
      <c r="D160" s="24" t="s">
        <v>743</v>
      </c>
      <c r="E160" s="15" t="s">
        <v>19</v>
      </c>
      <c r="F160" s="15" t="s">
        <v>19</v>
      </c>
      <c r="G160" s="16">
        <v>259708.99459000002</v>
      </c>
    </row>
    <row r="161" spans="1:7" s="13" customFormat="1" ht="13.5" x14ac:dyDescent="0.25">
      <c r="A161" s="151"/>
      <c r="B161" s="151" t="s">
        <v>843</v>
      </c>
      <c r="C161" s="24" t="s">
        <v>568</v>
      </c>
      <c r="D161" s="24" t="s">
        <v>569</v>
      </c>
      <c r="E161" s="15" t="s">
        <v>19</v>
      </c>
      <c r="F161" s="15" t="s">
        <v>19</v>
      </c>
      <c r="G161" s="16">
        <v>523.84647999999993</v>
      </c>
    </row>
    <row r="162" spans="1:7" s="13" customFormat="1" ht="13.5" x14ac:dyDescent="0.25">
      <c r="A162" s="151"/>
      <c r="B162" s="151" t="s">
        <v>843</v>
      </c>
      <c r="C162" s="24" t="s">
        <v>546</v>
      </c>
      <c r="D162" s="24" t="s">
        <v>547</v>
      </c>
      <c r="E162" s="15" t="s">
        <v>19</v>
      </c>
      <c r="F162" s="15" t="s">
        <v>19</v>
      </c>
      <c r="G162" s="16">
        <v>127758.43434000001</v>
      </c>
    </row>
    <row r="163" spans="1:7" s="13" customFormat="1" ht="13.5" x14ac:dyDescent="0.25">
      <c r="A163" s="151"/>
      <c r="B163" s="151" t="s">
        <v>843</v>
      </c>
      <c r="C163" s="24" t="s">
        <v>554</v>
      </c>
      <c r="D163" s="24" t="s">
        <v>555</v>
      </c>
      <c r="E163" s="15">
        <v>445615.17</v>
      </c>
      <c r="F163" s="15">
        <v>445615.17</v>
      </c>
      <c r="G163" s="16">
        <v>229026.68265999999</v>
      </c>
    </row>
    <row r="164" spans="1:7" s="13" customFormat="1" ht="13.5" x14ac:dyDescent="0.25">
      <c r="A164" s="151"/>
      <c r="B164" s="151" t="s">
        <v>843</v>
      </c>
      <c r="C164" s="24" t="s">
        <v>566</v>
      </c>
      <c r="D164" s="24" t="s">
        <v>567</v>
      </c>
      <c r="E164" s="15" t="s">
        <v>19</v>
      </c>
      <c r="F164" s="15" t="s">
        <v>19</v>
      </c>
      <c r="G164" s="16">
        <v>206.16414</v>
      </c>
    </row>
    <row r="165" spans="1:7" s="13" customFormat="1" ht="13.5" x14ac:dyDescent="0.25">
      <c r="A165" s="151"/>
      <c r="B165" s="151" t="s">
        <v>843</v>
      </c>
      <c r="C165" s="24" t="s">
        <v>560</v>
      </c>
      <c r="D165" s="24" t="s">
        <v>561</v>
      </c>
      <c r="E165" s="15" t="s">
        <v>19</v>
      </c>
      <c r="F165" s="15" t="s">
        <v>19</v>
      </c>
      <c r="G165" s="16">
        <v>15.96748</v>
      </c>
    </row>
    <row r="166" spans="1:7" s="13" customFormat="1" ht="13.5" x14ac:dyDescent="0.25">
      <c r="A166" s="151"/>
      <c r="B166" s="151" t="s">
        <v>843</v>
      </c>
      <c r="C166" s="24" t="s">
        <v>562</v>
      </c>
      <c r="D166" s="24" t="s">
        <v>563</v>
      </c>
      <c r="E166" s="15" t="s">
        <v>19</v>
      </c>
      <c r="F166" s="15" t="s">
        <v>19</v>
      </c>
      <c r="G166" s="16">
        <v>27718.846450000001</v>
      </c>
    </row>
    <row r="167" spans="1:7" s="13" customFormat="1" ht="13.5" x14ac:dyDescent="0.25">
      <c r="A167" s="151"/>
      <c r="B167" s="151" t="s">
        <v>843</v>
      </c>
      <c r="C167" s="24" t="s">
        <v>564</v>
      </c>
      <c r="D167" s="24" t="s">
        <v>565</v>
      </c>
      <c r="E167" s="15" t="s">
        <v>19</v>
      </c>
      <c r="F167" s="15" t="s">
        <v>19</v>
      </c>
      <c r="G167" s="16">
        <v>152.31440000000001</v>
      </c>
    </row>
    <row r="168" spans="1:7" s="13" customFormat="1" ht="13.5" x14ac:dyDescent="0.25">
      <c r="A168" s="151"/>
      <c r="B168" s="151" t="s">
        <v>843</v>
      </c>
      <c r="C168" s="24" t="s">
        <v>828</v>
      </c>
      <c r="D168" s="24" t="s">
        <v>829</v>
      </c>
      <c r="E168" s="15">
        <v>0.21299999999999999</v>
      </c>
      <c r="F168" s="15">
        <v>0.21299999999999999</v>
      </c>
      <c r="G168" s="16" t="s">
        <v>19</v>
      </c>
    </row>
    <row r="169" spans="1:7" s="13" customFormat="1" ht="13.5" x14ac:dyDescent="0.25">
      <c r="A169" s="151"/>
      <c r="B169" s="151" t="s">
        <v>843</v>
      </c>
      <c r="C169" s="24" t="s">
        <v>542</v>
      </c>
      <c r="D169" s="24" t="s">
        <v>543</v>
      </c>
      <c r="E169" s="15" t="s">
        <v>19</v>
      </c>
      <c r="F169" s="15" t="s">
        <v>19</v>
      </c>
      <c r="G169" s="16">
        <v>651.70176000000004</v>
      </c>
    </row>
    <row r="170" spans="1:7" s="13" customFormat="1" ht="13.5" x14ac:dyDescent="0.25">
      <c r="A170" s="151"/>
      <c r="B170" s="151" t="s">
        <v>843</v>
      </c>
      <c r="C170" s="24" t="s">
        <v>544</v>
      </c>
      <c r="D170" s="24" t="s">
        <v>545</v>
      </c>
      <c r="E170" s="15" t="s">
        <v>19</v>
      </c>
      <c r="F170" s="15" t="s">
        <v>19</v>
      </c>
      <c r="G170" s="16">
        <v>85.511839999999992</v>
      </c>
    </row>
    <row r="171" spans="1:7" s="13" customFormat="1" ht="13.5" x14ac:dyDescent="0.25">
      <c r="A171" s="147"/>
      <c r="B171" s="147" t="s">
        <v>843</v>
      </c>
      <c r="C171" s="24" t="s">
        <v>558</v>
      </c>
      <c r="D171" s="24" t="s">
        <v>559</v>
      </c>
      <c r="E171" s="15" t="s">
        <v>19</v>
      </c>
      <c r="F171" s="15" t="s">
        <v>19</v>
      </c>
      <c r="G171" s="16">
        <v>20386.902269999999</v>
      </c>
    </row>
    <row r="172" spans="1:7" s="13" customFormat="1" ht="13.5" x14ac:dyDescent="0.25">
      <c r="A172" s="150" t="s">
        <v>155</v>
      </c>
      <c r="B172" s="150" t="s">
        <v>156</v>
      </c>
      <c r="C172" s="24" t="s">
        <v>572</v>
      </c>
      <c r="D172" s="24" t="s">
        <v>573</v>
      </c>
      <c r="E172" s="15">
        <v>22710646.191</v>
      </c>
      <c r="F172" s="15">
        <v>22710646.191</v>
      </c>
      <c r="G172" s="16">
        <v>22919876.119919997</v>
      </c>
    </row>
    <row r="173" spans="1:7" s="13" customFormat="1" ht="13.5" x14ac:dyDescent="0.25">
      <c r="A173" s="151"/>
      <c r="B173" s="151" t="s">
        <v>843</v>
      </c>
      <c r="C173" s="24" t="s">
        <v>757</v>
      </c>
      <c r="D173" s="24" t="s">
        <v>758</v>
      </c>
      <c r="E173" s="15" t="s">
        <v>19</v>
      </c>
      <c r="F173" s="15" t="s">
        <v>19</v>
      </c>
      <c r="G173" s="16">
        <v>18824.91315</v>
      </c>
    </row>
    <row r="174" spans="1:7" s="13" customFormat="1" ht="13.5" x14ac:dyDescent="0.25">
      <c r="A174" s="151"/>
      <c r="B174" s="151" t="s">
        <v>843</v>
      </c>
      <c r="C174" s="24" t="s">
        <v>578</v>
      </c>
      <c r="D174" s="24" t="s">
        <v>579</v>
      </c>
      <c r="E174" s="15">
        <v>32214.256000000001</v>
      </c>
      <c r="F174" s="15">
        <v>32214.256000000001</v>
      </c>
      <c r="G174" s="16">
        <v>34937.092090000006</v>
      </c>
    </row>
    <row r="175" spans="1:7" s="13" customFormat="1" ht="13.5" x14ac:dyDescent="0.25">
      <c r="A175" s="151"/>
      <c r="B175" s="151" t="s">
        <v>843</v>
      </c>
      <c r="C175" s="24" t="s">
        <v>759</v>
      </c>
      <c r="D175" s="24" t="s">
        <v>760</v>
      </c>
      <c r="E175" s="15" t="s">
        <v>19</v>
      </c>
      <c r="F175" s="15" t="s">
        <v>19</v>
      </c>
      <c r="G175" s="16">
        <v>1992.3001100000001</v>
      </c>
    </row>
    <row r="176" spans="1:7" s="13" customFormat="1" ht="13.5" x14ac:dyDescent="0.25">
      <c r="A176" s="151"/>
      <c r="B176" s="151" t="s">
        <v>843</v>
      </c>
      <c r="C176" s="24" t="s">
        <v>574</v>
      </c>
      <c r="D176" s="24" t="s">
        <v>575</v>
      </c>
      <c r="E176" s="15">
        <v>5608.3969999999999</v>
      </c>
      <c r="F176" s="15">
        <v>5608.3969999999999</v>
      </c>
      <c r="G176" s="16">
        <v>660.66606999999999</v>
      </c>
    </row>
    <row r="177" spans="1:7" s="13" customFormat="1" ht="13.5" x14ac:dyDescent="0.25">
      <c r="A177" s="151"/>
      <c r="B177" s="151" t="s">
        <v>843</v>
      </c>
      <c r="C177" s="24" t="s">
        <v>576</v>
      </c>
      <c r="D177" s="24" t="s">
        <v>577</v>
      </c>
      <c r="E177" s="15" t="s">
        <v>19</v>
      </c>
      <c r="F177" s="15" t="s">
        <v>19</v>
      </c>
      <c r="G177" s="16">
        <v>12.599069999999999</v>
      </c>
    </row>
    <row r="178" spans="1:7" s="13" customFormat="1" ht="13.5" x14ac:dyDescent="0.25">
      <c r="A178" s="151"/>
      <c r="B178" s="151" t="s">
        <v>843</v>
      </c>
      <c r="C178" s="24" t="s">
        <v>580</v>
      </c>
      <c r="D178" s="24" t="s">
        <v>581</v>
      </c>
      <c r="E178" s="15">
        <v>3700.241</v>
      </c>
      <c r="F178" s="15">
        <v>3700.241</v>
      </c>
      <c r="G178" s="16">
        <v>1900.3969399999999</v>
      </c>
    </row>
    <row r="179" spans="1:7" s="13" customFormat="1" ht="13.5" x14ac:dyDescent="0.25">
      <c r="A179" s="147"/>
      <c r="B179" s="147" t="s">
        <v>843</v>
      </c>
      <c r="C179" s="24" t="s">
        <v>582</v>
      </c>
      <c r="D179" s="24" t="s">
        <v>583</v>
      </c>
      <c r="E179" s="15" t="s">
        <v>19</v>
      </c>
      <c r="F179" s="15" t="s">
        <v>19</v>
      </c>
      <c r="G179" s="16">
        <v>35.967519999999993</v>
      </c>
    </row>
    <row r="180" spans="1:7" s="13" customFormat="1" ht="13.5" x14ac:dyDescent="0.25">
      <c r="A180" s="150" t="s">
        <v>101</v>
      </c>
      <c r="B180" s="150" t="s">
        <v>102</v>
      </c>
      <c r="C180" s="24" t="s">
        <v>584</v>
      </c>
      <c r="D180" s="24" t="s">
        <v>857</v>
      </c>
      <c r="E180" s="15">
        <v>4885237.2529999996</v>
      </c>
      <c r="F180" s="15">
        <v>4885237.2529999996</v>
      </c>
      <c r="G180" s="16">
        <v>4224553.0134300003</v>
      </c>
    </row>
    <row r="181" spans="1:7" s="13" customFormat="1" ht="13.5" x14ac:dyDescent="0.25">
      <c r="A181" s="151"/>
      <c r="B181" s="151" t="s">
        <v>843</v>
      </c>
      <c r="C181" s="24" t="s">
        <v>594</v>
      </c>
      <c r="D181" s="24" t="s">
        <v>858</v>
      </c>
      <c r="E181" s="15">
        <v>1364235.88</v>
      </c>
      <c r="F181" s="15">
        <v>1364235.88</v>
      </c>
      <c r="G181" s="16">
        <v>1059887.6939600001</v>
      </c>
    </row>
    <row r="182" spans="1:7" s="13" customFormat="1" ht="13.5" x14ac:dyDescent="0.25">
      <c r="A182" s="151"/>
      <c r="B182" s="151" t="s">
        <v>843</v>
      </c>
      <c r="C182" s="24" t="s">
        <v>592</v>
      </c>
      <c r="D182" s="24" t="s">
        <v>859</v>
      </c>
      <c r="E182" s="15">
        <v>474941.51199999999</v>
      </c>
      <c r="F182" s="15">
        <v>474941.51199999999</v>
      </c>
      <c r="G182" s="16">
        <v>364016.78372000001</v>
      </c>
    </row>
    <row r="183" spans="1:7" s="13" customFormat="1" ht="13.5" x14ac:dyDescent="0.25">
      <c r="A183" s="151"/>
      <c r="B183" s="151" t="s">
        <v>843</v>
      </c>
      <c r="C183" s="24" t="s">
        <v>805</v>
      </c>
      <c r="D183" s="24" t="s">
        <v>605</v>
      </c>
      <c r="E183" s="15" t="s">
        <v>19</v>
      </c>
      <c r="F183" s="15" t="s">
        <v>19</v>
      </c>
      <c r="G183" s="16">
        <v>9.8879999999999996E-2</v>
      </c>
    </row>
    <row r="184" spans="1:7" s="13" customFormat="1" ht="13.5" x14ac:dyDescent="0.25">
      <c r="A184" s="151"/>
      <c r="B184" s="151" t="s">
        <v>843</v>
      </c>
      <c r="C184" s="24" t="s">
        <v>596</v>
      </c>
      <c r="D184" s="24" t="s">
        <v>597</v>
      </c>
      <c r="E184" s="15" t="s">
        <v>19</v>
      </c>
      <c r="F184" s="15" t="s">
        <v>19</v>
      </c>
      <c r="G184" s="16">
        <v>312.89837</v>
      </c>
    </row>
    <row r="185" spans="1:7" s="13" customFormat="1" ht="13.5" x14ac:dyDescent="0.25">
      <c r="A185" s="147"/>
      <c r="B185" s="147" t="s">
        <v>843</v>
      </c>
      <c r="C185" s="24" t="s">
        <v>830</v>
      </c>
      <c r="D185" s="24" t="s">
        <v>860</v>
      </c>
      <c r="E185" s="15">
        <v>742.97900000000004</v>
      </c>
      <c r="F185" s="15">
        <v>742.97900000000004</v>
      </c>
      <c r="G185" s="16">
        <v>53.438919999999996</v>
      </c>
    </row>
    <row r="186" spans="1:7" s="13" customFormat="1" ht="13.5" x14ac:dyDescent="0.25">
      <c r="A186" s="150" t="s">
        <v>103</v>
      </c>
      <c r="B186" s="150" t="s">
        <v>104</v>
      </c>
      <c r="C186" s="24" t="s">
        <v>761</v>
      </c>
      <c r="D186" s="24" t="s">
        <v>861</v>
      </c>
      <c r="E186" s="15">
        <v>9770474.5120000001</v>
      </c>
      <c r="F186" s="15">
        <v>9770474.5120000001</v>
      </c>
      <c r="G186" s="16">
        <v>216320.07462</v>
      </c>
    </row>
    <row r="187" spans="1:7" s="13" customFormat="1" ht="13.5" x14ac:dyDescent="0.25">
      <c r="A187" s="151"/>
      <c r="B187" s="151" t="s">
        <v>843</v>
      </c>
      <c r="C187" s="24" t="s">
        <v>805</v>
      </c>
      <c r="D187" s="24" t="s">
        <v>605</v>
      </c>
      <c r="E187" s="15" t="s">
        <v>19</v>
      </c>
      <c r="F187" s="15" t="s">
        <v>19</v>
      </c>
      <c r="G187" s="16">
        <v>5.44862</v>
      </c>
    </row>
    <row r="188" spans="1:7" s="13" customFormat="1" ht="13.5" x14ac:dyDescent="0.25">
      <c r="A188" s="151"/>
      <c r="B188" s="151" t="s">
        <v>843</v>
      </c>
      <c r="C188" s="24" t="s">
        <v>830</v>
      </c>
      <c r="D188" s="24" t="s">
        <v>860</v>
      </c>
      <c r="E188" s="15" t="s">
        <v>19</v>
      </c>
      <c r="F188" s="15" t="s">
        <v>19</v>
      </c>
      <c r="G188" s="16">
        <v>2.819E-2</v>
      </c>
    </row>
    <row r="189" spans="1:7" s="13" customFormat="1" ht="13.5" x14ac:dyDescent="0.25">
      <c r="A189" s="147"/>
      <c r="B189" s="147" t="s">
        <v>843</v>
      </c>
      <c r="C189" s="24" t="s">
        <v>602</v>
      </c>
      <c r="D189" s="24" t="s">
        <v>603</v>
      </c>
      <c r="E189" s="15" t="s">
        <v>19</v>
      </c>
      <c r="F189" s="15" t="s">
        <v>19</v>
      </c>
      <c r="G189" s="16"/>
    </row>
    <row r="190" spans="1:7" s="13" customFormat="1" ht="13.5" x14ac:dyDescent="0.25">
      <c r="A190" s="150" t="s">
        <v>105</v>
      </c>
      <c r="B190" s="150" t="s">
        <v>862</v>
      </c>
      <c r="C190" s="24" t="s">
        <v>608</v>
      </c>
      <c r="D190" s="24" t="s">
        <v>609</v>
      </c>
      <c r="E190" s="15" t="s">
        <v>19</v>
      </c>
      <c r="F190" s="15" t="s">
        <v>19</v>
      </c>
      <c r="G190" s="16">
        <v>227723.11687</v>
      </c>
    </row>
    <row r="191" spans="1:7" s="13" customFormat="1" ht="13.5" x14ac:dyDescent="0.25">
      <c r="A191" s="151"/>
      <c r="B191" s="151" t="s">
        <v>843</v>
      </c>
      <c r="C191" s="24" t="s">
        <v>616</v>
      </c>
      <c r="D191" s="24" t="s">
        <v>617</v>
      </c>
      <c r="E191" s="15" t="s">
        <v>19</v>
      </c>
      <c r="F191" s="15" t="s">
        <v>19</v>
      </c>
      <c r="G191" s="16">
        <v>55012.873030000002</v>
      </c>
    </row>
    <row r="192" spans="1:7" s="13" customFormat="1" ht="13.5" x14ac:dyDescent="0.25">
      <c r="A192" s="151"/>
      <c r="B192" s="151" t="s">
        <v>843</v>
      </c>
      <c r="C192" s="24" t="s">
        <v>620</v>
      </c>
      <c r="D192" s="24" t="s">
        <v>621</v>
      </c>
      <c r="E192" s="15" t="s">
        <v>19</v>
      </c>
      <c r="F192" s="15" t="s">
        <v>19</v>
      </c>
      <c r="G192" s="16">
        <v>1763.5</v>
      </c>
    </row>
    <row r="193" spans="1:7" s="13" customFormat="1" ht="13.5" x14ac:dyDescent="0.25">
      <c r="A193" s="151"/>
      <c r="B193" s="151" t="s">
        <v>843</v>
      </c>
      <c r="C193" s="24" t="s">
        <v>612</v>
      </c>
      <c r="D193" s="24" t="s">
        <v>613</v>
      </c>
      <c r="E193" s="15" t="s">
        <v>19</v>
      </c>
      <c r="F193" s="15" t="s">
        <v>19</v>
      </c>
      <c r="G193" s="16">
        <v>764.9</v>
      </c>
    </row>
    <row r="194" spans="1:7" s="13" customFormat="1" ht="13.5" x14ac:dyDescent="0.25">
      <c r="A194" s="151"/>
      <c r="B194" s="151" t="s">
        <v>843</v>
      </c>
      <c r="C194" s="24" t="s">
        <v>618</v>
      </c>
      <c r="D194" s="24" t="s">
        <v>619</v>
      </c>
      <c r="E194" s="15" t="s">
        <v>19</v>
      </c>
      <c r="F194" s="15" t="s">
        <v>19</v>
      </c>
      <c r="G194" s="16">
        <v>92</v>
      </c>
    </row>
    <row r="195" spans="1:7" s="13" customFormat="1" ht="13.5" x14ac:dyDescent="0.25">
      <c r="A195" s="151"/>
      <c r="B195" s="151" t="s">
        <v>843</v>
      </c>
      <c r="C195" s="24" t="s">
        <v>610</v>
      </c>
      <c r="D195" s="24" t="s">
        <v>611</v>
      </c>
      <c r="E195" s="15" t="s">
        <v>19</v>
      </c>
      <c r="F195" s="15" t="s">
        <v>19</v>
      </c>
      <c r="G195" s="16">
        <v>389.5</v>
      </c>
    </row>
    <row r="196" spans="1:7" s="13" customFormat="1" ht="13.5" x14ac:dyDescent="0.25">
      <c r="A196" s="151"/>
      <c r="B196" s="151" t="s">
        <v>843</v>
      </c>
      <c r="C196" s="24" t="s">
        <v>614</v>
      </c>
      <c r="D196" s="24" t="s">
        <v>615</v>
      </c>
      <c r="E196" s="15" t="s">
        <v>19</v>
      </c>
      <c r="F196" s="15" t="s">
        <v>19</v>
      </c>
      <c r="G196" s="16">
        <v>509.58580999999998</v>
      </c>
    </row>
    <row r="197" spans="1:7" s="13" customFormat="1" ht="13.5" x14ac:dyDescent="0.25">
      <c r="A197" s="151"/>
      <c r="B197" s="151" t="s">
        <v>843</v>
      </c>
      <c r="C197" s="24" t="s">
        <v>626</v>
      </c>
      <c r="D197" s="24" t="s">
        <v>627</v>
      </c>
      <c r="E197" s="15" t="s">
        <v>19</v>
      </c>
      <c r="F197" s="15" t="s">
        <v>19</v>
      </c>
      <c r="G197" s="16">
        <v>47.245530000000002</v>
      </c>
    </row>
    <row r="198" spans="1:7" s="13" customFormat="1" ht="13.5" x14ac:dyDescent="0.25">
      <c r="A198" s="151"/>
      <c r="B198" s="151" t="s">
        <v>843</v>
      </c>
      <c r="C198" s="24" t="s">
        <v>208</v>
      </c>
      <c r="D198" s="24" t="s">
        <v>209</v>
      </c>
      <c r="E198" s="15" t="s">
        <v>19</v>
      </c>
      <c r="F198" s="15" t="s">
        <v>19</v>
      </c>
      <c r="G198" s="16">
        <v>1.3172999999999999</v>
      </c>
    </row>
    <row r="199" spans="1:7" s="13" customFormat="1" ht="13.5" x14ac:dyDescent="0.25">
      <c r="A199" s="151"/>
      <c r="B199" s="151" t="s">
        <v>843</v>
      </c>
      <c r="C199" s="24" t="s">
        <v>638</v>
      </c>
      <c r="D199" s="24" t="s">
        <v>639</v>
      </c>
      <c r="E199" s="15" t="s">
        <v>19</v>
      </c>
      <c r="F199" s="15" t="s">
        <v>19</v>
      </c>
      <c r="G199" s="16">
        <v>9741.0309900000011</v>
      </c>
    </row>
    <row r="200" spans="1:7" s="13" customFormat="1" ht="13.5" x14ac:dyDescent="0.25">
      <c r="A200" s="151"/>
      <c r="B200" s="151" t="s">
        <v>843</v>
      </c>
      <c r="C200" s="24" t="s">
        <v>832</v>
      </c>
      <c r="D200" s="24" t="s">
        <v>833</v>
      </c>
      <c r="E200" s="15" t="s">
        <v>19</v>
      </c>
      <c r="F200" s="15" t="s">
        <v>19</v>
      </c>
      <c r="G200" s="16">
        <v>286.35071999999997</v>
      </c>
    </row>
    <row r="201" spans="1:7" s="13" customFormat="1" ht="13.5" x14ac:dyDescent="0.25">
      <c r="A201" s="151"/>
      <c r="B201" s="151" t="s">
        <v>843</v>
      </c>
      <c r="C201" s="24" t="s">
        <v>624</v>
      </c>
      <c r="D201" s="24" t="s">
        <v>625</v>
      </c>
      <c r="E201" s="15" t="s">
        <v>19</v>
      </c>
      <c r="F201" s="15" t="s">
        <v>19</v>
      </c>
      <c r="G201" s="16">
        <v>14729.463039999999</v>
      </c>
    </row>
    <row r="202" spans="1:7" s="13" customFormat="1" ht="13.5" x14ac:dyDescent="0.25">
      <c r="A202" s="151"/>
      <c r="B202" s="151" t="s">
        <v>843</v>
      </c>
      <c r="C202" s="24" t="s">
        <v>315</v>
      </c>
      <c r="D202" s="24" t="s">
        <v>316</v>
      </c>
      <c r="E202" s="15" t="s">
        <v>19</v>
      </c>
      <c r="F202" s="15" t="s">
        <v>19</v>
      </c>
      <c r="G202" s="16">
        <v>1605.0056599999998</v>
      </c>
    </row>
    <row r="203" spans="1:7" s="13" customFormat="1" ht="13.5" x14ac:dyDescent="0.25">
      <c r="A203" s="151"/>
      <c r="B203" s="151" t="s">
        <v>843</v>
      </c>
      <c r="C203" s="24" t="s">
        <v>319</v>
      </c>
      <c r="D203" s="24" t="s">
        <v>320</v>
      </c>
      <c r="E203" s="15" t="s">
        <v>19</v>
      </c>
      <c r="F203" s="15" t="s">
        <v>19</v>
      </c>
      <c r="G203" s="16">
        <v>34</v>
      </c>
    </row>
    <row r="204" spans="1:7" s="13" customFormat="1" ht="13.5" x14ac:dyDescent="0.25">
      <c r="A204" s="147"/>
      <c r="B204" s="147" t="s">
        <v>843</v>
      </c>
      <c r="C204" s="83" t="s">
        <v>602</v>
      </c>
      <c r="D204" s="83" t="s">
        <v>603</v>
      </c>
      <c r="E204" s="15" t="s">
        <v>19</v>
      </c>
      <c r="F204" s="15" t="s">
        <v>19</v>
      </c>
      <c r="G204" s="16"/>
    </row>
    <row r="205" spans="1:7" s="13" customFormat="1" ht="13.5" x14ac:dyDescent="0.25">
      <c r="A205" s="150" t="s">
        <v>107</v>
      </c>
      <c r="B205" s="150" t="s">
        <v>108</v>
      </c>
      <c r="C205" s="24" t="s">
        <v>648</v>
      </c>
      <c r="D205" s="24" t="s">
        <v>649</v>
      </c>
      <c r="E205" s="15" t="s">
        <v>19</v>
      </c>
      <c r="F205" s="15" t="s">
        <v>19</v>
      </c>
      <c r="G205" s="16">
        <v>230059.09409999999</v>
      </c>
    </row>
    <row r="206" spans="1:7" s="13" customFormat="1" ht="13.5" x14ac:dyDescent="0.25">
      <c r="A206" s="147"/>
      <c r="B206" s="147" t="s">
        <v>843</v>
      </c>
      <c r="C206" s="24" t="s">
        <v>319</v>
      </c>
      <c r="D206" s="24" t="s">
        <v>320</v>
      </c>
      <c r="E206" s="15" t="s">
        <v>19</v>
      </c>
      <c r="F206" s="15" t="s">
        <v>19</v>
      </c>
      <c r="G206" s="16">
        <v>3.98E-3</v>
      </c>
    </row>
    <row r="207" spans="1:7" s="13" customFormat="1" ht="13.5" x14ac:dyDescent="0.25">
      <c r="A207" s="150" t="s">
        <v>113</v>
      </c>
      <c r="B207" s="150" t="s">
        <v>114</v>
      </c>
      <c r="C207" s="24" t="s">
        <v>652</v>
      </c>
      <c r="D207" s="24" t="s">
        <v>653</v>
      </c>
      <c r="E207" s="15">
        <v>572447.44999999995</v>
      </c>
      <c r="F207" s="15">
        <v>572447.44999999995</v>
      </c>
      <c r="G207" s="16">
        <v>1695646.23398</v>
      </c>
    </row>
    <row r="208" spans="1:7" s="13" customFormat="1" ht="13.5" x14ac:dyDescent="0.25">
      <c r="A208" s="151"/>
      <c r="B208" s="151" t="s">
        <v>843</v>
      </c>
      <c r="C208" s="24" t="s">
        <v>654</v>
      </c>
      <c r="D208" s="24" t="s">
        <v>655</v>
      </c>
      <c r="E208" s="15">
        <v>5725252.6799999997</v>
      </c>
      <c r="F208" s="15">
        <v>5725252.6799999997</v>
      </c>
      <c r="G208" s="16">
        <v>3873872.6771399998</v>
      </c>
    </row>
    <row r="209" spans="1:7" s="13" customFormat="1" ht="13.5" x14ac:dyDescent="0.25">
      <c r="A209" s="151"/>
      <c r="B209" s="151" t="s">
        <v>843</v>
      </c>
      <c r="C209" s="24" t="s">
        <v>656</v>
      </c>
      <c r="D209" s="24" t="s">
        <v>657</v>
      </c>
      <c r="E209" s="15">
        <v>146111.00899999999</v>
      </c>
      <c r="F209" s="15">
        <v>146110.997</v>
      </c>
      <c r="G209" s="16">
        <v>70561.37043000001</v>
      </c>
    </row>
    <row r="210" spans="1:7" s="13" customFormat="1" ht="13.5" x14ac:dyDescent="0.25">
      <c r="A210" s="147"/>
      <c r="B210" s="147" t="s">
        <v>843</v>
      </c>
      <c r="C210" s="24" t="s">
        <v>658</v>
      </c>
      <c r="D210" s="24" t="s">
        <v>659</v>
      </c>
      <c r="E210" s="15">
        <v>4209781.557</v>
      </c>
      <c r="F210" s="15">
        <v>4209781.557</v>
      </c>
      <c r="G210" s="16">
        <v>3961689.7532500001</v>
      </c>
    </row>
    <row r="211" spans="1:7" s="13" customFormat="1" ht="13.5" x14ac:dyDescent="0.25">
      <c r="A211" s="24" t="s">
        <v>115</v>
      </c>
      <c r="B211" s="24" t="s">
        <v>116</v>
      </c>
      <c r="C211" s="24" t="s">
        <v>671</v>
      </c>
      <c r="D211" s="24" t="s">
        <v>672</v>
      </c>
      <c r="E211" s="15">
        <v>50</v>
      </c>
      <c r="F211" s="15">
        <v>50</v>
      </c>
      <c r="G211" s="16" t="s">
        <v>19</v>
      </c>
    </row>
    <row r="212" spans="1:7" s="13" customFormat="1" ht="27" x14ac:dyDescent="0.25">
      <c r="A212" s="24" t="s">
        <v>145</v>
      </c>
      <c r="B212" s="24" t="s">
        <v>146</v>
      </c>
      <c r="C212" s="24" t="s">
        <v>714</v>
      </c>
      <c r="D212" s="24" t="s">
        <v>367</v>
      </c>
      <c r="E212" s="15">
        <v>70176.854999999996</v>
      </c>
      <c r="F212" s="15">
        <v>188968.55100000001</v>
      </c>
      <c r="G212" s="16" t="s">
        <v>19</v>
      </c>
    </row>
    <row r="213" spans="1:7" s="13" customFormat="1" ht="13.5" x14ac:dyDescent="0.25">
      <c r="A213" s="150" t="s">
        <v>676</v>
      </c>
      <c r="B213" s="150" t="s">
        <v>677</v>
      </c>
      <c r="C213" s="24" t="s">
        <v>680</v>
      </c>
      <c r="D213" s="24" t="s">
        <v>681</v>
      </c>
      <c r="E213" s="15">
        <v>1201117.595</v>
      </c>
      <c r="F213" s="15">
        <v>1201117.595</v>
      </c>
      <c r="G213" s="16">
        <v>308991.72100000002</v>
      </c>
    </row>
    <row r="214" spans="1:7" s="13" customFormat="1" ht="13.5" x14ac:dyDescent="0.25">
      <c r="A214" s="151"/>
      <c r="B214" s="151" t="s">
        <v>843</v>
      </c>
      <c r="C214" s="24" t="s">
        <v>678</v>
      </c>
      <c r="D214" s="24" t="s">
        <v>679</v>
      </c>
      <c r="E214" s="15">
        <v>134535.19699999999</v>
      </c>
      <c r="F214" s="15">
        <v>134535.19699999999</v>
      </c>
      <c r="G214" s="16">
        <v>1267797.8304900001</v>
      </c>
    </row>
    <row r="215" spans="1:7" s="13" customFormat="1" ht="13.5" x14ac:dyDescent="0.25">
      <c r="A215" s="151"/>
      <c r="B215" s="151" t="s">
        <v>843</v>
      </c>
      <c r="C215" s="24" t="s">
        <v>784</v>
      </c>
      <c r="D215" s="24" t="s">
        <v>785</v>
      </c>
      <c r="E215" s="15">
        <v>2814.3969999999999</v>
      </c>
      <c r="F215" s="15">
        <v>2814.3969999999999</v>
      </c>
      <c r="G215" s="16">
        <v>22316.258409999999</v>
      </c>
    </row>
    <row r="216" spans="1:7" s="13" customFormat="1" ht="13.5" x14ac:dyDescent="0.25">
      <c r="A216" s="147"/>
      <c r="B216" s="147" t="s">
        <v>843</v>
      </c>
      <c r="C216" s="24" t="s">
        <v>782</v>
      </c>
      <c r="D216" s="24" t="s">
        <v>783</v>
      </c>
      <c r="E216" s="15">
        <v>315.197</v>
      </c>
      <c r="F216" s="15">
        <v>315.197</v>
      </c>
      <c r="G216" s="16">
        <v>5484.67389</v>
      </c>
    </row>
    <row r="217" spans="1:7" s="13" customFormat="1" ht="13.5" x14ac:dyDescent="0.25">
      <c r="A217" s="150" t="s">
        <v>121</v>
      </c>
      <c r="B217" s="150" t="s">
        <v>122</v>
      </c>
      <c r="C217" s="24" t="s">
        <v>692</v>
      </c>
      <c r="D217" s="24" t="s">
        <v>693</v>
      </c>
      <c r="E217" s="15">
        <v>398.00700000000001</v>
      </c>
      <c r="F217" s="15">
        <v>398.00700000000001</v>
      </c>
      <c r="G217" s="16">
        <v>253.99467999999999</v>
      </c>
    </row>
    <row r="218" spans="1:7" s="13" customFormat="1" ht="13.5" x14ac:dyDescent="0.25">
      <c r="A218" s="151"/>
      <c r="B218" s="151" t="s">
        <v>843</v>
      </c>
      <c r="C218" s="24" t="s">
        <v>690</v>
      </c>
      <c r="D218" s="24" t="s">
        <v>691</v>
      </c>
      <c r="E218" s="15">
        <v>31.291</v>
      </c>
      <c r="F218" s="15">
        <v>31.291</v>
      </c>
      <c r="G218" s="16">
        <v>55.499900000000004</v>
      </c>
    </row>
    <row r="219" spans="1:7" s="13" customFormat="1" ht="13.5" x14ac:dyDescent="0.25">
      <c r="A219" s="147"/>
      <c r="B219" s="147" t="s">
        <v>843</v>
      </c>
      <c r="C219" s="24" t="s">
        <v>688</v>
      </c>
      <c r="D219" s="24" t="s">
        <v>689</v>
      </c>
      <c r="E219" s="15">
        <v>169.15600000000001</v>
      </c>
      <c r="F219" s="15">
        <v>169.15600000000001</v>
      </c>
      <c r="G219" s="16">
        <v>221.29334</v>
      </c>
    </row>
    <row r="224" spans="1:7" s="13" customFormat="1" ht="13.5" x14ac:dyDescent="0.25">
      <c r="A224" s="26"/>
      <c r="B224" s="26"/>
      <c r="C224" s="83" t="s">
        <v>227</v>
      </c>
      <c r="D224" s="83" t="s">
        <v>203</v>
      </c>
      <c r="E224" s="15" t="s">
        <v>19</v>
      </c>
      <c r="F224" s="15" t="s">
        <v>19</v>
      </c>
      <c r="G224" s="16">
        <v>54.909750000000003</v>
      </c>
    </row>
    <row r="225" spans="1:7" s="13" customFormat="1" ht="13.5" x14ac:dyDescent="0.25">
      <c r="A225" s="26"/>
      <c r="B225" s="26"/>
      <c r="C225" s="83" t="s">
        <v>229</v>
      </c>
      <c r="D225" s="83" t="s">
        <v>215</v>
      </c>
      <c r="E225" s="15" t="s">
        <v>19</v>
      </c>
      <c r="F225" s="15" t="s">
        <v>19</v>
      </c>
      <c r="G225" s="16">
        <v>174.93929</v>
      </c>
    </row>
    <row r="226" spans="1:7" s="13" customFormat="1" ht="13.5" x14ac:dyDescent="0.25">
      <c r="A226" s="26"/>
      <c r="B226" s="26"/>
      <c r="C226" s="83" t="s">
        <v>826</v>
      </c>
      <c r="D226" s="83" t="s">
        <v>241</v>
      </c>
      <c r="E226" s="15" t="s">
        <v>19</v>
      </c>
      <c r="F226" s="15" t="s">
        <v>19</v>
      </c>
      <c r="G226" s="16">
        <v>7.6953900000000006</v>
      </c>
    </row>
    <row r="227" spans="1:7" s="13" customFormat="1" ht="13.5" x14ac:dyDescent="0.25">
      <c r="A227" s="26"/>
      <c r="B227" s="26"/>
      <c r="C227" s="83" t="s">
        <v>361</v>
      </c>
      <c r="D227" s="83" t="s">
        <v>297</v>
      </c>
      <c r="E227" s="15" t="s">
        <v>19</v>
      </c>
      <c r="F227" s="15" t="s">
        <v>19</v>
      </c>
      <c r="G227" s="16">
        <v>15516.92006</v>
      </c>
    </row>
    <row r="228" spans="1:7" s="13" customFormat="1" ht="13.5" x14ac:dyDescent="0.25">
      <c r="A228" s="26"/>
      <c r="B228" s="26"/>
      <c r="C228" s="83" t="s">
        <v>360</v>
      </c>
      <c r="D228" s="83" t="s">
        <v>281</v>
      </c>
      <c r="E228" s="15" t="s">
        <v>19</v>
      </c>
      <c r="F228" s="15" t="s">
        <v>19</v>
      </c>
      <c r="G228" s="16">
        <v>1.4070799999999999</v>
      </c>
    </row>
    <row r="229" spans="1:7" s="13" customFormat="1" ht="13.5" x14ac:dyDescent="0.25">
      <c r="A229" s="26"/>
      <c r="B229" s="26"/>
      <c r="C229" s="83" t="s">
        <v>711</v>
      </c>
      <c r="D229" s="83" t="s">
        <v>295</v>
      </c>
      <c r="E229" s="15" t="s">
        <v>19</v>
      </c>
      <c r="F229" s="15" t="s">
        <v>19</v>
      </c>
      <c r="G229" s="16">
        <v>131.09984</v>
      </c>
    </row>
    <row r="230" spans="1:7" s="13" customFormat="1" ht="13.5" x14ac:dyDescent="0.25">
      <c r="A230" s="26"/>
      <c r="B230" s="26"/>
      <c r="C230" s="83" t="s">
        <v>362</v>
      </c>
      <c r="D230" s="83" t="s">
        <v>209</v>
      </c>
      <c r="E230" s="15" t="s">
        <v>19</v>
      </c>
      <c r="F230" s="15" t="s">
        <v>19</v>
      </c>
      <c r="G230" s="16">
        <v>-3.5414499999999998</v>
      </c>
    </row>
    <row r="231" spans="1:7" s="13" customFormat="1" ht="13.5" x14ac:dyDescent="0.25">
      <c r="A231" s="26"/>
      <c r="B231" s="26"/>
      <c r="C231" s="83" t="s">
        <v>366</v>
      </c>
      <c r="D231" s="83" t="s">
        <v>367</v>
      </c>
      <c r="E231" s="15" t="s">
        <v>19</v>
      </c>
      <c r="F231" s="15" t="s">
        <v>19</v>
      </c>
      <c r="G231" s="16">
        <v>-43.261330000000001</v>
      </c>
    </row>
    <row r="232" spans="1:7" s="13" customFormat="1" ht="13.5" x14ac:dyDescent="0.25">
      <c r="A232" s="26"/>
      <c r="B232" s="26"/>
      <c r="C232" s="83" t="s">
        <v>364</v>
      </c>
      <c r="D232" s="83" t="s">
        <v>326</v>
      </c>
      <c r="E232" s="15" t="s">
        <v>19</v>
      </c>
      <c r="F232" s="15" t="s">
        <v>19</v>
      </c>
      <c r="G232" s="16">
        <v>1.91</v>
      </c>
    </row>
    <row r="233" spans="1:7" s="13" customFormat="1" ht="13.5" x14ac:dyDescent="0.25">
      <c r="A233" s="26"/>
      <c r="B233" s="26"/>
      <c r="C233" s="83" t="s">
        <v>388</v>
      </c>
      <c r="D233" s="83" t="s">
        <v>369</v>
      </c>
      <c r="E233" s="15" t="s">
        <v>19</v>
      </c>
      <c r="F233" s="15" t="s">
        <v>19</v>
      </c>
      <c r="G233" s="16">
        <v>29.431900000000002</v>
      </c>
    </row>
    <row r="234" spans="1:7" s="13" customFormat="1" ht="13.5" x14ac:dyDescent="0.25">
      <c r="A234" s="26"/>
      <c r="B234" s="26"/>
      <c r="C234" s="83" t="s">
        <v>389</v>
      </c>
      <c r="D234" s="83" t="s">
        <v>379</v>
      </c>
      <c r="E234" s="15" t="s">
        <v>19</v>
      </c>
      <c r="F234" s="15" t="s">
        <v>19</v>
      </c>
      <c r="G234" s="16">
        <v>2.3193699999999997</v>
      </c>
    </row>
    <row r="235" spans="1:7" s="13" customFormat="1" ht="13.5" x14ac:dyDescent="0.25">
      <c r="A235" s="26"/>
      <c r="B235" s="26"/>
      <c r="C235" s="83" t="s">
        <v>602</v>
      </c>
      <c r="D235" s="83" t="s">
        <v>603</v>
      </c>
      <c r="E235" s="15" t="s">
        <v>19</v>
      </c>
      <c r="F235" s="15" t="s">
        <v>19</v>
      </c>
      <c r="G235" s="16">
        <v>8047317.35568</v>
      </c>
    </row>
    <row r="236" spans="1:7" s="13" customFormat="1" ht="13.5" x14ac:dyDescent="0.25">
      <c r="A236" s="26"/>
      <c r="B236" s="26"/>
      <c r="C236" s="83" t="s">
        <v>602</v>
      </c>
      <c r="D236" s="83" t="s">
        <v>603</v>
      </c>
      <c r="E236" s="15" t="s">
        <v>19</v>
      </c>
      <c r="F236" s="15" t="s">
        <v>19</v>
      </c>
      <c r="G236" s="16">
        <v>8047317.35568</v>
      </c>
    </row>
  </sheetData>
  <mergeCells count="37">
    <mergeCell ref="B217:B219"/>
    <mergeCell ref="A11:B13"/>
    <mergeCell ref="C11:D11"/>
    <mergeCell ref="E11:G11"/>
    <mergeCell ref="C12:D13"/>
    <mergeCell ref="B180:B185"/>
    <mergeCell ref="B186:B189"/>
    <mergeCell ref="B190:B204"/>
    <mergeCell ref="B205:B206"/>
    <mergeCell ref="B207:B210"/>
    <mergeCell ref="B213:B216"/>
    <mergeCell ref="A217:A219"/>
    <mergeCell ref="B15:B20"/>
    <mergeCell ref="B22:B24"/>
    <mergeCell ref="B25:B34"/>
    <mergeCell ref="B35:B36"/>
    <mergeCell ref="B37:B93"/>
    <mergeCell ref="B94:B103"/>
    <mergeCell ref="B104:B111"/>
    <mergeCell ref="B112:B171"/>
    <mergeCell ref="B172:B179"/>
    <mergeCell ref="B14:D14"/>
    <mergeCell ref="A15:A20"/>
    <mergeCell ref="A22:A24"/>
    <mergeCell ref="A25:A34"/>
    <mergeCell ref="A213:A216"/>
    <mergeCell ref="A35:A36"/>
    <mergeCell ref="A37:A93"/>
    <mergeCell ref="A94:A103"/>
    <mergeCell ref="A104:A111"/>
    <mergeCell ref="A112:A171"/>
    <mergeCell ref="A172:A179"/>
    <mergeCell ref="A180:A185"/>
    <mergeCell ref="A186:A189"/>
    <mergeCell ref="A190:A204"/>
    <mergeCell ref="A205:A206"/>
    <mergeCell ref="A207:A2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K127"/>
  <sheetViews>
    <sheetView showGridLines="0" topLeftCell="A11" workbookViewId="0">
      <selection activeCell="J14" activeCellId="1" sqref="H14 J14"/>
    </sheetView>
  </sheetViews>
  <sheetFormatPr defaultColWidth="17.7109375" defaultRowHeight="12.75" x14ac:dyDescent="0.25"/>
  <cols>
    <col min="1" max="1" width="5.5703125" style="19" customWidth="1"/>
    <col min="2" max="2" width="53.140625" style="19" bestFit="1" customWidth="1"/>
    <col min="3" max="3" width="6.28515625" style="19" customWidth="1"/>
    <col min="4" max="4" width="22.7109375" style="19" customWidth="1"/>
    <col min="5" max="7" width="19.5703125" style="18" bestFit="1" customWidth="1"/>
    <col min="8" max="8" width="14.85546875" style="18" bestFit="1" customWidth="1"/>
    <col min="9" max="9" width="15.7109375" style="18" bestFit="1" customWidth="1"/>
    <col min="10" max="10" width="16.140625" style="18" bestFit="1" customWidth="1"/>
    <col min="11" max="254" width="17.7109375" style="18"/>
    <col min="255" max="255" width="2.28515625" style="18" customWidth="1"/>
    <col min="256" max="256" width="2.7109375" style="18" customWidth="1"/>
    <col min="257" max="257" width="0.140625" style="18" customWidth="1"/>
    <col min="258" max="258" width="43.7109375" style="18" customWidth="1"/>
    <col min="259" max="259" width="2.7109375" style="18" customWidth="1"/>
    <col min="260" max="260" width="22.7109375" style="18" customWidth="1"/>
    <col min="261" max="510" width="17.7109375" style="18"/>
    <col min="511" max="511" width="2.28515625" style="18" customWidth="1"/>
    <col min="512" max="512" width="2.7109375" style="18" customWidth="1"/>
    <col min="513" max="513" width="0.140625" style="18" customWidth="1"/>
    <col min="514" max="514" width="43.7109375" style="18" customWidth="1"/>
    <col min="515" max="515" width="2.7109375" style="18" customWidth="1"/>
    <col min="516" max="516" width="22.7109375" style="18" customWidth="1"/>
    <col min="517" max="766" width="17.7109375" style="18"/>
    <col min="767" max="767" width="2.28515625" style="18" customWidth="1"/>
    <col min="768" max="768" width="2.7109375" style="18" customWidth="1"/>
    <col min="769" max="769" width="0.140625" style="18" customWidth="1"/>
    <col min="770" max="770" width="43.7109375" style="18" customWidth="1"/>
    <col min="771" max="771" width="2.7109375" style="18" customWidth="1"/>
    <col min="772" max="772" width="22.7109375" style="18" customWidth="1"/>
    <col min="773" max="1022" width="17.7109375" style="18"/>
    <col min="1023" max="1023" width="2.28515625" style="18" customWidth="1"/>
    <col min="1024" max="1024" width="2.7109375" style="18" customWidth="1"/>
    <col min="1025" max="1025" width="0.140625" style="18" customWidth="1"/>
    <col min="1026" max="1026" width="43.7109375" style="18" customWidth="1"/>
    <col min="1027" max="1027" width="2.7109375" style="18" customWidth="1"/>
    <col min="1028" max="1028" width="22.7109375" style="18" customWidth="1"/>
    <col min="1029" max="1278" width="17.7109375" style="18"/>
    <col min="1279" max="1279" width="2.28515625" style="18" customWidth="1"/>
    <col min="1280" max="1280" width="2.7109375" style="18" customWidth="1"/>
    <col min="1281" max="1281" width="0.140625" style="18" customWidth="1"/>
    <col min="1282" max="1282" width="43.7109375" style="18" customWidth="1"/>
    <col min="1283" max="1283" width="2.7109375" style="18" customWidth="1"/>
    <col min="1284" max="1284" width="22.7109375" style="18" customWidth="1"/>
    <col min="1285" max="1534" width="17.7109375" style="18"/>
    <col min="1535" max="1535" width="2.28515625" style="18" customWidth="1"/>
    <col min="1536" max="1536" width="2.7109375" style="18" customWidth="1"/>
    <col min="1537" max="1537" width="0.140625" style="18" customWidth="1"/>
    <col min="1538" max="1538" width="43.7109375" style="18" customWidth="1"/>
    <col min="1539" max="1539" width="2.7109375" style="18" customWidth="1"/>
    <col min="1540" max="1540" width="22.7109375" style="18" customWidth="1"/>
    <col min="1541" max="1790" width="17.7109375" style="18"/>
    <col min="1791" max="1791" width="2.28515625" style="18" customWidth="1"/>
    <col min="1792" max="1792" width="2.7109375" style="18" customWidth="1"/>
    <col min="1793" max="1793" width="0.140625" style="18" customWidth="1"/>
    <col min="1794" max="1794" width="43.7109375" style="18" customWidth="1"/>
    <col min="1795" max="1795" width="2.7109375" style="18" customWidth="1"/>
    <col min="1796" max="1796" width="22.7109375" style="18" customWidth="1"/>
    <col min="1797" max="2046" width="17.7109375" style="18"/>
    <col min="2047" max="2047" width="2.28515625" style="18" customWidth="1"/>
    <col min="2048" max="2048" width="2.7109375" style="18" customWidth="1"/>
    <col min="2049" max="2049" width="0.140625" style="18" customWidth="1"/>
    <col min="2050" max="2050" width="43.7109375" style="18" customWidth="1"/>
    <col min="2051" max="2051" width="2.7109375" style="18" customWidth="1"/>
    <col min="2052" max="2052" width="22.7109375" style="18" customWidth="1"/>
    <col min="2053" max="2302" width="17.7109375" style="18"/>
    <col min="2303" max="2303" width="2.28515625" style="18" customWidth="1"/>
    <col min="2304" max="2304" width="2.7109375" style="18" customWidth="1"/>
    <col min="2305" max="2305" width="0.140625" style="18" customWidth="1"/>
    <col min="2306" max="2306" width="43.7109375" style="18" customWidth="1"/>
    <col min="2307" max="2307" width="2.7109375" style="18" customWidth="1"/>
    <col min="2308" max="2308" width="22.7109375" style="18" customWidth="1"/>
    <col min="2309" max="2558" width="17.7109375" style="18"/>
    <col min="2559" max="2559" width="2.28515625" style="18" customWidth="1"/>
    <col min="2560" max="2560" width="2.7109375" style="18" customWidth="1"/>
    <col min="2561" max="2561" width="0.140625" style="18" customWidth="1"/>
    <col min="2562" max="2562" width="43.7109375" style="18" customWidth="1"/>
    <col min="2563" max="2563" width="2.7109375" style="18" customWidth="1"/>
    <col min="2564" max="2564" width="22.7109375" style="18" customWidth="1"/>
    <col min="2565" max="2814" width="17.7109375" style="18"/>
    <col min="2815" max="2815" width="2.28515625" style="18" customWidth="1"/>
    <col min="2816" max="2816" width="2.7109375" style="18" customWidth="1"/>
    <col min="2817" max="2817" width="0.140625" style="18" customWidth="1"/>
    <col min="2818" max="2818" width="43.7109375" style="18" customWidth="1"/>
    <col min="2819" max="2819" width="2.7109375" style="18" customWidth="1"/>
    <col min="2820" max="2820" width="22.7109375" style="18" customWidth="1"/>
    <col min="2821" max="3070" width="17.7109375" style="18"/>
    <col min="3071" max="3071" width="2.28515625" style="18" customWidth="1"/>
    <col min="3072" max="3072" width="2.7109375" style="18" customWidth="1"/>
    <col min="3073" max="3073" width="0.140625" style="18" customWidth="1"/>
    <col min="3074" max="3074" width="43.7109375" style="18" customWidth="1"/>
    <col min="3075" max="3075" width="2.7109375" style="18" customWidth="1"/>
    <col min="3076" max="3076" width="22.7109375" style="18" customWidth="1"/>
    <col min="3077" max="3326" width="17.7109375" style="18"/>
    <col min="3327" max="3327" width="2.28515625" style="18" customWidth="1"/>
    <col min="3328" max="3328" width="2.7109375" style="18" customWidth="1"/>
    <col min="3329" max="3329" width="0.140625" style="18" customWidth="1"/>
    <col min="3330" max="3330" width="43.7109375" style="18" customWidth="1"/>
    <col min="3331" max="3331" width="2.7109375" style="18" customWidth="1"/>
    <col min="3332" max="3332" width="22.7109375" style="18" customWidth="1"/>
    <col min="3333" max="3582" width="17.7109375" style="18"/>
    <col min="3583" max="3583" width="2.28515625" style="18" customWidth="1"/>
    <col min="3584" max="3584" width="2.7109375" style="18" customWidth="1"/>
    <col min="3585" max="3585" width="0.140625" style="18" customWidth="1"/>
    <col min="3586" max="3586" width="43.7109375" style="18" customWidth="1"/>
    <col min="3587" max="3587" width="2.7109375" style="18" customWidth="1"/>
    <col min="3588" max="3588" width="22.7109375" style="18" customWidth="1"/>
    <col min="3589" max="3838" width="17.7109375" style="18"/>
    <col min="3839" max="3839" width="2.28515625" style="18" customWidth="1"/>
    <col min="3840" max="3840" width="2.7109375" style="18" customWidth="1"/>
    <col min="3841" max="3841" width="0.140625" style="18" customWidth="1"/>
    <col min="3842" max="3842" width="43.7109375" style="18" customWidth="1"/>
    <col min="3843" max="3843" width="2.7109375" style="18" customWidth="1"/>
    <col min="3844" max="3844" width="22.7109375" style="18" customWidth="1"/>
    <col min="3845" max="4094" width="17.7109375" style="18"/>
    <col min="4095" max="4095" width="2.28515625" style="18" customWidth="1"/>
    <col min="4096" max="4096" width="2.7109375" style="18" customWidth="1"/>
    <col min="4097" max="4097" width="0.140625" style="18" customWidth="1"/>
    <col min="4098" max="4098" width="43.7109375" style="18" customWidth="1"/>
    <col min="4099" max="4099" width="2.7109375" style="18" customWidth="1"/>
    <col min="4100" max="4100" width="22.7109375" style="18" customWidth="1"/>
    <col min="4101" max="4350" width="17.7109375" style="18"/>
    <col min="4351" max="4351" width="2.28515625" style="18" customWidth="1"/>
    <col min="4352" max="4352" width="2.7109375" style="18" customWidth="1"/>
    <col min="4353" max="4353" width="0.140625" style="18" customWidth="1"/>
    <col min="4354" max="4354" width="43.7109375" style="18" customWidth="1"/>
    <col min="4355" max="4355" width="2.7109375" style="18" customWidth="1"/>
    <col min="4356" max="4356" width="22.7109375" style="18" customWidth="1"/>
    <col min="4357" max="4606" width="17.7109375" style="18"/>
    <col min="4607" max="4607" width="2.28515625" style="18" customWidth="1"/>
    <col min="4608" max="4608" width="2.7109375" style="18" customWidth="1"/>
    <col min="4609" max="4609" width="0.140625" style="18" customWidth="1"/>
    <col min="4610" max="4610" width="43.7109375" style="18" customWidth="1"/>
    <col min="4611" max="4611" width="2.7109375" style="18" customWidth="1"/>
    <col min="4612" max="4612" width="22.7109375" style="18" customWidth="1"/>
    <col min="4613" max="4862" width="17.7109375" style="18"/>
    <col min="4863" max="4863" width="2.28515625" style="18" customWidth="1"/>
    <col min="4864" max="4864" width="2.7109375" style="18" customWidth="1"/>
    <col min="4865" max="4865" width="0.140625" style="18" customWidth="1"/>
    <col min="4866" max="4866" width="43.7109375" style="18" customWidth="1"/>
    <col min="4867" max="4867" width="2.7109375" style="18" customWidth="1"/>
    <col min="4868" max="4868" width="22.7109375" style="18" customWidth="1"/>
    <col min="4869" max="5118" width="17.7109375" style="18"/>
    <col min="5119" max="5119" width="2.28515625" style="18" customWidth="1"/>
    <col min="5120" max="5120" width="2.7109375" style="18" customWidth="1"/>
    <col min="5121" max="5121" width="0.140625" style="18" customWidth="1"/>
    <col min="5122" max="5122" width="43.7109375" style="18" customWidth="1"/>
    <col min="5123" max="5123" width="2.7109375" style="18" customWidth="1"/>
    <col min="5124" max="5124" width="22.7109375" style="18" customWidth="1"/>
    <col min="5125" max="5374" width="17.7109375" style="18"/>
    <col min="5375" max="5375" width="2.28515625" style="18" customWidth="1"/>
    <col min="5376" max="5376" width="2.7109375" style="18" customWidth="1"/>
    <col min="5377" max="5377" width="0.140625" style="18" customWidth="1"/>
    <col min="5378" max="5378" width="43.7109375" style="18" customWidth="1"/>
    <col min="5379" max="5379" width="2.7109375" style="18" customWidth="1"/>
    <col min="5380" max="5380" width="22.7109375" style="18" customWidth="1"/>
    <col min="5381" max="5630" width="17.7109375" style="18"/>
    <col min="5631" max="5631" width="2.28515625" style="18" customWidth="1"/>
    <col min="5632" max="5632" width="2.7109375" style="18" customWidth="1"/>
    <col min="5633" max="5633" width="0.140625" style="18" customWidth="1"/>
    <col min="5634" max="5634" width="43.7109375" style="18" customWidth="1"/>
    <col min="5635" max="5635" width="2.7109375" style="18" customWidth="1"/>
    <col min="5636" max="5636" width="22.7109375" style="18" customWidth="1"/>
    <col min="5637" max="5886" width="17.7109375" style="18"/>
    <col min="5887" max="5887" width="2.28515625" style="18" customWidth="1"/>
    <col min="5888" max="5888" width="2.7109375" style="18" customWidth="1"/>
    <col min="5889" max="5889" width="0.140625" style="18" customWidth="1"/>
    <col min="5890" max="5890" width="43.7109375" style="18" customWidth="1"/>
    <col min="5891" max="5891" width="2.7109375" style="18" customWidth="1"/>
    <col min="5892" max="5892" width="22.7109375" style="18" customWidth="1"/>
    <col min="5893" max="6142" width="17.7109375" style="18"/>
    <col min="6143" max="6143" width="2.28515625" style="18" customWidth="1"/>
    <col min="6144" max="6144" width="2.7109375" style="18" customWidth="1"/>
    <col min="6145" max="6145" width="0.140625" style="18" customWidth="1"/>
    <col min="6146" max="6146" width="43.7109375" style="18" customWidth="1"/>
    <col min="6147" max="6147" width="2.7109375" style="18" customWidth="1"/>
    <col min="6148" max="6148" width="22.7109375" style="18" customWidth="1"/>
    <col min="6149" max="6398" width="17.7109375" style="18"/>
    <col min="6399" max="6399" width="2.28515625" style="18" customWidth="1"/>
    <col min="6400" max="6400" width="2.7109375" style="18" customWidth="1"/>
    <col min="6401" max="6401" width="0.140625" style="18" customWidth="1"/>
    <col min="6402" max="6402" width="43.7109375" style="18" customWidth="1"/>
    <col min="6403" max="6403" width="2.7109375" style="18" customWidth="1"/>
    <col min="6404" max="6404" width="22.7109375" style="18" customWidth="1"/>
    <col min="6405" max="6654" width="17.7109375" style="18"/>
    <col min="6655" max="6655" width="2.28515625" style="18" customWidth="1"/>
    <col min="6656" max="6656" width="2.7109375" style="18" customWidth="1"/>
    <col min="6657" max="6657" width="0.140625" style="18" customWidth="1"/>
    <col min="6658" max="6658" width="43.7109375" style="18" customWidth="1"/>
    <col min="6659" max="6659" width="2.7109375" style="18" customWidth="1"/>
    <col min="6660" max="6660" width="22.7109375" style="18" customWidth="1"/>
    <col min="6661" max="6910" width="17.7109375" style="18"/>
    <col min="6911" max="6911" width="2.28515625" style="18" customWidth="1"/>
    <col min="6912" max="6912" width="2.7109375" style="18" customWidth="1"/>
    <col min="6913" max="6913" width="0.140625" style="18" customWidth="1"/>
    <col min="6914" max="6914" width="43.7109375" style="18" customWidth="1"/>
    <col min="6915" max="6915" width="2.7109375" style="18" customWidth="1"/>
    <col min="6916" max="6916" width="22.7109375" style="18" customWidth="1"/>
    <col min="6917" max="7166" width="17.7109375" style="18"/>
    <col min="7167" max="7167" width="2.28515625" style="18" customWidth="1"/>
    <col min="7168" max="7168" width="2.7109375" style="18" customWidth="1"/>
    <col min="7169" max="7169" width="0.140625" style="18" customWidth="1"/>
    <col min="7170" max="7170" width="43.7109375" style="18" customWidth="1"/>
    <col min="7171" max="7171" width="2.7109375" style="18" customWidth="1"/>
    <col min="7172" max="7172" width="22.7109375" style="18" customWidth="1"/>
    <col min="7173" max="7422" width="17.7109375" style="18"/>
    <col min="7423" max="7423" width="2.28515625" style="18" customWidth="1"/>
    <col min="7424" max="7424" width="2.7109375" style="18" customWidth="1"/>
    <col min="7425" max="7425" width="0.140625" style="18" customWidth="1"/>
    <col min="7426" max="7426" width="43.7109375" style="18" customWidth="1"/>
    <col min="7427" max="7427" width="2.7109375" style="18" customWidth="1"/>
    <col min="7428" max="7428" width="22.7109375" style="18" customWidth="1"/>
    <col min="7429" max="7678" width="17.7109375" style="18"/>
    <col min="7679" max="7679" width="2.28515625" style="18" customWidth="1"/>
    <col min="7680" max="7680" width="2.7109375" style="18" customWidth="1"/>
    <col min="7681" max="7681" width="0.140625" style="18" customWidth="1"/>
    <col min="7682" max="7682" width="43.7109375" style="18" customWidth="1"/>
    <col min="7683" max="7683" width="2.7109375" style="18" customWidth="1"/>
    <col min="7684" max="7684" width="22.7109375" style="18" customWidth="1"/>
    <col min="7685" max="7934" width="17.7109375" style="18"/>
    <col min="7935" max="7935" width="2.28515625" style="18" customWidth="1"/>
    <col min="7936" max="7936" width="2.7109375" style="18" customWidth="1"/>
    <col min="7937" max="7937" width="0.140625" style="18" customWidth="1"/>
    <col min="7938" max="7938" width="43.7109375" style="18" customWidth="1"/>
    <col min="7939" max="7939" width="2.7109375" style="18" customWidth="1"/>
    <col min="7940" max="7940" width="22.7109375" style="18" customWidth="1"/>
    <col min="7941" max="8190" width="17.7109375" style="18"/>
    <col min="8191" max="8191" width="2.28515625" style="18" customWidth="1"/>
    <col min="8192" max="8192" width="2.7109375" style="18" customWidth="1"/>
    <col min="8193" max="8193" width="0.140625" style="18" customWidth="1"/>
    <col min="8194" max="8194" width="43.7109375" style="18" customWidth="1"/>
    <col min="8195" max="8195" width="2.7109375" style="18" customWidth="1"/>
    <col min="8196" max="8196" width="22.7109375" style="18" customWidth="1"/>
    <col min="8197" max="8446" width="17.7109375" style="18"/>
    <col min="8447" max="8447" width="2.28515625" style="18" customWidth="1"/>
    <col min="8448" max="8448" width="2.7109375" style="18" customWidth="1"/>
    <col min="8449" max="8449" width="0.140625" style="18" customWidth="1"/>
    <col min="8450" max="8450" width="43.7109375" style="18" customWidth="1"/>
    <col min="8451" max="8451" width="2.7109375" style="18" customWidth="1"/>
    <col min="8452" max="8452" width="22.7109375" style="18" customWidth="1"/>
    <col min="8453" max="8702" width="17.7109375" style="18"/>
    <col min="8703" max="8703" width="2.28515625" style="18" customWidth="1"/>
    <col min="8704" max="8704" width="2.7109375" style="18" customWidth="1"/>
    <col min="8705" max="8705" width="0.140625" style="18" customWidth="1"/>
    <col min="8706" max="8706" width="43.7109375" style="18" customWidth="1"/>
    <col min="8707" max="8707" width="2.7109375" style="18" customWidth="1"/>
    <col min="8708" max="8708" width="22.7109375" style="18" customWidth="1"/>
    <col min="8709" max="8958" width="17.7109375" style="18"/>
    <col min="8959" max="8959" width="2.28515625" style="18" customWidth="1"/>
    <col min="8960" max="8960" width="2.7109375" style="18" customWidth="1"/>
    <col min="8961" max="8961" width="0.140625" style="18" customWidth="1"/>
    <col min="8962" max="8962" width="43.7109375" style="18" customWidth="1"/>
    <col min="8963" max="8963" width="2.7109375" style="18" customWidth="1"/>
    <col min="8964" max="8964" width="22.7109375" style="18" customWidth="1"/>
    <col min="8965" max="9214" width="17.7109375" style="18"/>
    <col min="9215" max="9215" width="2.28515625" style="18" customWidth="1"/>
    <col min="9216" max="9216" width="2.7109375" style="18" customWidth="1"/>
    <col min="9217" max="9217" width="0.140625" style="18" customWidth="1"/>
    <col min="9218" max="9218" width="43.7109375" style="18" customWidth="1"/>
    <col min="9219" max="9219" width="2.7109375" style="18" customWidth="1"/>
    <col min="9220" max="9220" width="22.7109375" style="18" customWidth="1"/>
    <col min="9221" max="9470" width="17.7109375" style="18"/>
    <col min="9471" max="9471" width="2.28515625" style="18" customWidth="1"/>
    <col min="9472" max="9472" width="2.7109375" style="18" customWidth="1"/>
    <col min="9473" max="9473" width="0.140625" style="18" customWidth="1"/>
    <col min="9474" max="9474" width="43.7109375" style="18" customWidth="1"/>
    <col min="9475" max="9475" width="2.7109375" style="18" customWidth="1"/>
    <col min="9476" max="9476" width="22.7109375" style="18" customWidth="1"/>
    <col min="9477" max="9726" width="17.7109375" style="18"/>
    <col min="9727" max="9727" width="2.28515625" style="18" customWidth="1"/>
    <col min="9728" max="9728" width="2.7109375" style="18" customWidth="1"/>
    <col min="9729" max="9729" width="0.140625" style="18" customWidth="1"/>
    <col min="9730" max="9730" width="43.7109375" style="18" customWidth="1"/>
    <col min="9731" max="9731" width="2.7109375" style="18" customWidth="1"/>
    <col min="9732" max="9732" width="22.7109375" style="18" customWidth="1"/>
    <col min="9733" max="9982" width="17.7109375" style="18"/>
    <col min="9983" max="9983" width="2.28515625" style="18" customWidth="1"/>
    <col min="9984" max="9984" width="2.7109375" style="18" customWidth="1"/>
    <col min="9985" max="9985" width="0.140625" style="18" customWidth="1"/>
    <col min="9986" max="9986" width="43.7109375" style="18" customWidth="1"/>
    <col min="9987" max="9987" width="2.7109375" style="18" customWidth="1"/>
    <col min="9988" max="9988" width="22.7109375" style="18" customWidth="1"/>
    <col min="9989" max="10238" width="17.7109375" style="18"/>
    <col min="10239" max="10239" width="2.28515625" style="18" customWidth="1"/>
    <col min="10240" max="10240" width="2.7109375" style="18" customWidth="1"/>
    <col min="10241" max="10241" width="0.140625" style="18" customWidth="1"/>
    <col min="10242" max="10242" width="43.7109375" style="18" customWidth="1"/>
    <col min="10243" max="10243" width="2.7109375" style="18" customWidth="1"/>
    <col min="10244" max="10244" width="22.7109375" style="18" customWidth="1"/>
    <col min="10245" max="10494" width="17.7109375" style="18"/>
    <col min="10495" max="10495" width="2.28515625" style="18" customWidth="1"/>
    <col min="10496" max="10496" width="2.7109375" style="18" customWidth="1"/>
    <col min="10497" max="10497" width="0.140625" style="18" customWidth="1"/>
    <col min="10498" max="10498" width="43.7109375" style="18" customWidth="1"/>
    <col min="10499" max="10499" width="2.7109375" style="18" customWidth="1"/>
    <col min="10500" max="10500" width="22.7109375" style="18" customWidth="1"/>
    <col min="10501" max="10750" width="17.7109375" style="18"/>
    <col min="10751" max="10751" width="2.28515625" style="18" customWidth="1"/>
    <col min="10752" max="10752" width="2.7109375" style="18" customWidth="1"/>
    <col min="10753" max="10753" width="0.140625" style="18" customWidth="1"/>
    <col min="10754" max="10754" width="43.7109375" style="18" customWidth="1"/>
    <col min="10755" max="10755" width="2.7109375" style="18" customWidth="1"/>
    <col min="10756" max="10756" width="22.7109375" style="18" customWidth="1"/>
    <col min="10757" max="11006" width="17.7109375" style="18"/>
    <col min="11007" max="11007" width="2.28515625" style="18" customWidth="1"/>
    <col min="11008" max="11008" width="2.7109375" style="18" customWidth="1"/>
    <col min="11009" max="11009" width="0.140625" style="18" customWidth="1"/>
    <col min="11010" max="11010" width="43.7109375" style="18" customWidth="1"/>
    <col min="11011" max="11011" width="2.7109375" style="18" customWidth="1"/>
    <col min="11012" max="11012" width="22.7109375" style="18" customWidth="1"/>
    <col min="11013" max="11262" width="17.7109375" style="18"/>
    <col min="11263" max="11263" width="2.28515625" style="18" customWidth="1"/>
    <col min="11264" max="11264" width="2.7109375" style="18" customWidth="1"/>
    <col min="11265" max="11265" width="0.140625" style="18" customWidth="1"/>
    <col min="11266" max="11266" width="43.7109375" style="18" customWidth="1"/>
    <col min="11267" max="11267" width="2.7109375" style="18" customWidth="1"/>
    <col min="11268" max="11268" width="22.7109375" style="18" customWidth="1"/>
    <col min="11269" max="11518" width="17.7109375" style="18"/>
    <col min="11519" max="11519" width="2.28515625" style="18" customWidth="1"/>
    <col min="11520" max="11520" width="2.7109375" style="18" customWidth="1"/>
    <col min="11521" max="11521" width="0.140625" style="18" customWidth="1"/>
    <col min="11522" max="11522" width="43.7109375" style="18" customWidth="1"/>
    <col min="11523" max="11523" width="2.7109375" style="18" customWidth="1"/>
    <col min="11524" max="11524" width="22.7109375" style="18" customWidth="1"/>
    <col min="11525" max="11774" width="17.7109375" style="18"/>
    <col min="11775" max="11775" width="2.28515625" style="18" customWidth="1"/>
    <col min="11776" max="11776" width="2.7109375" style="18" customWidth="1"/>
    <col min="11777" max="11777" width="0.140625" style="18" customWidth="1"/>
    <col min="11778" max="11778" width="43.7109375" style="18" customWidth="1"/>
    <col min="11779" max="11779" width="2.7109375" style="18" customWidth="1"/>
    <col min="11780" max="11780" width="22.7109375" style="18" customWidth="1"/>
    <col min="11781" max="12030" width="17.7109375" style="18"/>
    <col min="12031" max="12031" width="2.28515625" style="18" customWidth="1"/>
    <col min="12032" max="12032" width="2.7109375" style="18" customWidth="1"/>
    <col min="12033" max="12033" width="0.140625" style="18" customWidth="1"/>
    <col min="12034" max="12034" width="43.7109375" style="18" customWidth="1"/>
    <col min="12035" max="12035" width="2.7109375" style="18" customWidth="1"/>
    <col min="12036" max="12036" width="22.7109375" style="18" customWidth="1"/>
    <col min="12037" max="12286" width="17.7109375" style="18"/>
    <col min="12287" max="12287" width="2.28515625" style="18" customWidth="1"/>
    <col min="12288" max="12288" width="2.7109375" style="18" customWidth="1"/>
    <col min="12289" max="12289" width="0.140625" style="18" customWidth="1"/>
    <col min="12290" max="12290" width="43.7109375" style="18" customWidth="1"/>
    <col min="12291" max="12291" width="2.7109375" style="18" customWidth="1"/>
    <col min="12292" max="12292" width="22.7109375" style="18" customWidth="1"/>
    <col min="12293" max="12542" width="17.7109375" style="18"/>
    <col min="12543" max="12543" width="2.28515625" style="18" customWidth="1"/>
    <col min="12544" max="12544" width="2.7109375" style="18" customWidth="1"/>
    <col min="12545" max="12545" width="0.140625" style="18" customWidth="1"/>
    <col min="12546" max="12546" width="43.7109375" style="18" customWidth="1"/>
    <col min="12547" max="12547" width="2.7109375" style="18" customWidth="1"/>
    <col min="12548" max="12548" width="22.7109375" style="18" customWidth="1"/>
    <col min="12549" max="12798" width="17.7109375" style="18"/>
    <col min="12799" max="12799" width="2.28515625" style="18" customWidth="1"/>
    <col min="12800" max="12800" width="2.7109375" style="18" customWidth="1"/>
    <col min="12801" max="12801" width="0.140625" style="18" customWidth="1"/>
    <col min="12802" max="12802" width="43.7109375" style="18" customWidth="1"/>
    <col min="12803" max="12803" width="2.7109375" style="18" customWidth="1"/>
    <col min="12804" max="12804" width="22.7109375" style="18" customWidth="1"/>
    <col min="12805" max="13054" width="17.7109375" style="18"/>
    <col min="13055" max="13055" width="2.28515625" style="18" customWidth="1"/>
    <col min="13056" max="13056" width="2.7109375" style="18" customWidth="1"/>
    <col min="13057" max="13057" width="0.140625" style="18" customWidth="1"/>
    <col min="13058" max="13058" width="43.7109375" style="18" customWidth="1"/>
    <col min="13059" max="13059" width="2.7109375" style="18" customWidth="1"/>
    <col min="13060" max="13060" width="22.7109375" style="18" customWidth="1"/>
    <col min="13061" max="13310" width="17.7109375" style="18"/>
    <col min="13311" max="13311" width="2.28515625" style="18" customWidth="1"/>
    <col min="13312" max="13312" width="2.7109375" style="18" customWidth="1"/>
    <col min="13313" max="13313" width="0.140625" style="18" customWidth="1"/>
    <col min="13314" max="13314" width="43.7109375" style="18" customWidth="1"/>
    <col min="13315" max="13315" width="2.7109375" style="18" customWidth="1"/>
    <col min="13316" max="13316" width="22.7109375" style="18" customWidth="1"/>
    <col min="13317" max="13566" width="17.7109375" style="18"/>
    <col min="13567" max="13567" width="2.28515625" style="18" customWidth="1"/>
    <col min="13568" max="13568" width="2.7109375" style="18" customWidth="1"/>
    <col min="13569" max="13569" width="0.140625" style="18" customWidth="1"/>
    <col min="13570" max="13570" width="43.7109375" style="18" customWidth="1"/>
    <col min="13571" max="13571" width="2.7109375" style="18" customWidth="1"/>
    <col min="13572" max="13572" width="22.7109375" style="18" customWidth="1"/>
    <col min="13573" max="13822" width="17.7109375" style="18"/>
    <col min="13823" max="13823" width="2.28515625" style="18" customWidth="1"/>
    <col min="13824" max="13824" width="2.7109375" style="18" customWidth="1"/>
    <col min="13825" max="13825" width="0.140625" style="18" customWidth="1"/>
    <col min="13826" max="13826" width="43.7109375" style="18" customWidth="1"/>
    <col min="13827" max="13827" width="2.7109375" style="18" customWidth="1"/>
    <col min="13828" max="13828" width="22.7109375" style="18" customWidth="1"/>
    <col min="13829" max="14078" width="17.7109375" style="18"/>
    <col min="14079" max="14079" width="2.28515625" style="18" customWidth="1"/>
    <col min="14080" max="14080" width="2.7109375" style="18" customWidth="1"/>
    <col min="14081" max="14081" width="0.140625" style="18" customWidth="1"/>
    <col min="14082" max="14082" width="43.7109375" style="18" customWidth="1"/>
    <col min="14083" max="14083" width="2.7109375" style="18" customWidth="1"/>
    <col min="14084" max="14084" width="22.7109375" style="18" customWidth="1"/>
    <col min="14085" max="14334" width="17.7109375" style="18"/>
    <col min="14335" max="14335" width="2.28515625" style="18" customWidth="1"/>
    <col min="14336" max="14336" width="2.7109375" style="18" customWidth="1"/>
    <col min="14337" max="14337" width="0.140625" style="18" customWidth="1"/>
    <col min="14338" max="14338" width="43.7109375" style="18" customWidth="1"/>
    <col min="14339" max="14339" width="2.7109375" style="18" customWidth="1"/>
    <col min="14340" max="14340" width="22.7109375" style="18" customWidth="1"/>
    <col min="14341" max="14590" width="17.7109375" style="18"/>
    <col min="14591" max="14591" width="2.28515625" style="18" customWidth="1"/>
    <col min="14592" max="14592" width="2.7109375" style="18" customWidth="1"/>
    <col min="14593" max="14593" width="0.140625" style="18" customWidth="1"/>
    <col min="14594" max="14594" width="43.7109375" style="18" customWidth="1"/>
    <col min="14595" max="14595" width="2.7109375" style="18" customWidth="1"/>
    <col min="14596" max="14596" width="22.7109375" style="18" customWidth="1"/>
    <col min="14597" max="14846" width="17.7109375" style="18"/>
    <col min="14847" max="14847" width="2.28515625" style="18" customWidth="1"/>
    <col min="14848" max="14848" width="2.7109375" style="18" customWidth="1"/>
    <col min="14849" max="14849" width="0.140625" style="18" customWidth="1"/>
    <col min="14850" max="14850" width="43.7109375" style="18" customWidth="1"/>
    <col min="14851" max="14851" width="2.7109375" style="18" customWidth="1"/>
    <col min="14852" max="14852" width="22.7109375" style="18" customWidth="1"/>
    <col min="14853" max="15102" width="17.7109375" style="18"/>
    <col min="15103" max="15103" width="2.28515625" style="18" customWidth="1"/>
    <col min="15104" max="15104" width="2.7109375" style="18" customWidth="1"/>
    <col min="15105" max="15105" width="0.140625" style="18" customWidth="1"/>
    <col min="15106" max="15106" width="43.7109375" style="18" customWidth="1"/>
    <col min="15107" max="15107" width="2.7109375" style="18" customWidth="1"/>
    <col min="15108" max="15108" width="22.7109375" style="18" customWidth="1"/>
    <col min="15109" max="15358" width="17.7109375" style="18"/>
    <col min="15359" max="15359" width="2.28515625" style="18" customWidth="1"/>
    <col min="15360" max="15360" width="2.7109375" style="18" customWidth="1"/>
    <col min="15361" max="15361" width="0.140625" style="18" customWidth="1"/>
    <col min="15362" max="15362" width="43.7109375" style="18" customWidth="1"/>
    <col min="15363" max="15363" width="2.7109375" style="18" customWidth="1"/>
    <col min="15364" max="15364" width="22.7109375" style="18" customWidth="1"/>
    <col min="15365" max="15614" width="17.7109375" style="18"/>
    <col min="15615" max="15615" width="2.28515625" style="18" customWidth="1"/>
    <col min="15616" max="15616" width="2.7109375" style="18" customWidth="1"/>
    <col min="15617" max="15617" width="0.140625" style="18" customWidth="1"/>
    <col min="15618" max="15618" width="43.7109375" style="18" customWidth="1"/>
    <col min="15619" max="15619" width="2.7109375" style="18" customWidth="1"/>
    <col min="15620" max="15620" width="22.7109375" style="18" customWidth="1"/>
    <col min="15621" max="15870" width="17.7109375" style="18"/>
    <col min="15871" max="15871" width="2.28515625" style="18" customWidth="1"/>
    <col min="15872" max="15872" width="2.7109375" style="18" customWidth="1"/>
    <col min="15873" max="15873" width="0.140625" style="18" customWidth="1"/>
    <col min="15874" max="15874" width="43.7109375" style="18" customWidth="1"/>
    <col min="15875" max="15875" width="2.7109375" style="18" customWidth="1"/>
    <col min="15876" max="15876" width="22.7109375" style="18" customWidth="1"/>
    <col min="15877" max="16126" width="17.7109375" style="18"/>
    <col min="16127" max="16127" width="2.28515625" style="18" customWidth="1"/>
    <col min="16128" max="16128" width="2.7109375" style="18" customWidth="1"/>
    <col min="16129" max="16129" width="0.140625" style="18" customWidth="1"/>
    <col min="16130" max="16130" width="43.7109375" style="18" customWidth="1"/>
    <col min="16131" max="16131" width="2.7109375" style="18" customWidth="1"/>
    <col min="16132" max="16132" width="22.7109375" style="18" customWidth="1"/>
    <col min="16133" max="16384" width="17.7109375" style="18"/>
  </cols>
  <sheetData>
    <row r="1" spans="1:11" ht="20.25" x14ac:dyDescent="0.3">
      <c r="A1" s="49" t="s">
        <v>1312</v>
      </c>
      <c r="E1" s="19"/>
    </row>
    <row r="2" spans="1:11" ht="13.5" hidden="1" x14ac:dyDescent="0.3">
      <c r="A2" s="20" t="s">
        <v>863</v>
      </c>
      <c r="B2" s="21"/>
      <c r="C2" s="21"/>
      <c r="D2" s="21"/>
      <c r="E2" s="21"/>
    </row>
    <row r="3" spans="1:11" hidden="1" x14ac:dyDescent="0.25">
      <c r="A3" s="18" t="s">
        <v>835</v>
      </c>
      <c r="B3" s="21"/>
      <c r="C3" s="21"/>
      <c r="D3" s="21"/>
      <c r="E3" s="21"/>
    </row>
    <row r="4" spans="1:11" hidden="1" x14ac:dyDescent="0.25">
      <c r="A4" s="18" t="s">
        <v>836</v>
      </c>
      <c r="E4" s="19"/>
    </row>
    <row r="5" spans="1:11" hidden="1" x14ac:dyDescent="0.25">
      <c r="A5" s="18" t="s">
        <v>837</v>
      </c>
      <c r="E5" s="19"/>
    </row>
    <row r="6" spans="1:11" hidden="1" x14ac:dyDescent="0.25">
      <c r="A6" s="18" t="s">
        <v>838</v>
      </c>
      <c r="E6" s="19"/>
    </row>
    <row r="7" spans="1:11" hidden="1" x14ac:dyDescent="0.25">
      <c r="A7" s="18" t="s">
        <v>839</v>
      </c>
      <c r="E7" s="19"/>
    </row>
    <row r="8" spans="1:11" hidden="1" x14ac:dyDescent="0.25">
      <c r="A8" s="18" t="s">
        <v>840</v>
      </c>
      <c r="E8" s="19"/>
    </row>
    <row r="9" spans="1:11" hidden="1" x14ac:dyDescent="0.25">
      <c r="A9" s="18" t="s">
        <v>864</v>
      </c>
      <c r="E9" s="19"/>
    </row>
    <row r="10" spans="1:11" hidden="1" x14ac:dyDescent="0.25"/>
    <row r="11" spans="1:11" ht="13.5" customHeight="1" x14ac:dyDescent="0.3">
      <c r="A11" s="160" t="s">
        <v>4</v>
      </c>
      <c r="B11" s="160"/>
      <c r="C11" s="160" t="s">
        <v>5</v>
      </c>
      <c r="D11" s="160"/>
      <c r="E11" s="183" t="s">
        <v>6</v>
      </c>
      <c r="F11" s="184"/>
      <c r="G11" s="184"/>
      <c r="H11" s="184"/>
      <c r="I11" s="184"/>
      <c r="J11" s="184"/>
    </row>
    <row r="12" spans="1:11" ht="13.5" customHeight="1" x14ac:dyDescent="0.3">
      <c r="A12" s="160"/>
      <c r="B12" s="160"/>
      <c r="C12" s="158" t="s">
        <v>7</v>
      </c>
      <c r="D12" s="158"/>
      <c r="E12" s="30" t="s">
        <v>8</v>
      </c>
      <c r="F12" s="30" t="s">
        <v>9</v>
      </c>
      <c r="G12" s="30" t="s">
        <v>10</v>
      </c>
      <c r="H12" s="30" t="s">
        <v>11</v>
      </c>
      <c r="I12" s="30" t="s">
        <v>67</v>
      </c>
      <c r="J12" s="31" t="s">
        <v>12</v>
      </c>
      <c r="K12" s="76"/>
    </row>
    <row r="13" spans="1:11" s="22" customFormat="1" ht="54" x14ac:dyDescent="0.3">
      <c r="A13" s="160"/>
      <c r="B13" s="160"/>
      <c r="C13" s="158"/>
      <c r="D13" s="158"/>
      <c r="E13" s="30" t="s">
        <v>13</v>
      </c>
      <c r="F13" s="30" t="s">
        <v>14</v>
      </c>
      <c r="G13" s="30" t="s">
        <v>15</v>
      </c>
      <c r="H13" s="30" t="s">
        <v>16</v>
      </c>
      <c r="I13" s="30" t="s">
        <v>1313</v>
      </c>
      <c r="J13" s="31" t="s">
        <v>17</v>
      </c>
    </row>
    <row r="14" spans="1:11" s="13" customFormat="1" ht="13.5" x14ac:dyDescent="0.25">
      <c r="A14" s="165" t="s">
        <v>842</v>
      </c>
      <c r="B14" s="165"/>
      <c r="C14" s="173"/>
      <c r="D14" s="173"/>
      <c r="E14" s="11">
        <v>339065057.05500001</v>
      </c>
      <c r="F14" s="11">
        <v>348283510.19</v>
      </c>
      <c r="G14" s="11">
        <v>337763234.28185999</v>
      </c>
      <c r="H14" s="11">
        <v>328982783.49551994</v>
      </c>
      <c r="I14" s="11">
        <v>328651284.23155993</v>
      </c>
      <c r="J14" s="11">
        <v>8780433.40649</v>
      </c>
    </row>
    <row r="15" spans="1:11" s="13" customFormat="1" ht="13.5" x14ac:dyDescent="0.25">
      <c r="A15" s="180" t="s">
        <v>20</v>
      </c>
      <c r="B15" s="180" t="s">
        <v>21</v>
      </c>
      <c r="C15" s="14" t="s">
        <v>22</v>
      </c>
      <c r="D15" s="14" t="s">
        <v>23</v>
      </c>
      <c r="E15" s="15">
        <v>115511.262</v>
      </c>
      <c r="F15" s="15">
        <v>130847.262</v>
      </c>
      <c r="G15" s="16">
        <v>123027.3854</v>
      </c>
      <c r="H15" s="16">
        <v>110534.98804000001</v>
      </c>
      <c r="I15" s="16">
        <v>110533.50434999999</v>
      </c>
      <c r="J15" s="16">
        <v>12492.397359999999</v>
      </c>
    </row>
    <row r="16" spans="1:11" s="13" customFormat="1" ht="13.5" x14ac:dyDescent="0.25">
      <c r="A16" s="180"/>
      <c r="B16" s="180" t="s">
        <v>843</v>
      </c>
      <c r="C16" s="14" t="s">
        <v>24</v>
      </c>
      <c r="D16" s="14" t="s">
        <v>25</v>
      </c>
      <c r="E16" s="15">
        <v>244832.698</v>
      </c>
      <c r="F16" s="15">
        <v>266684.76</v>
      </c>
      <c r="G16" s="16">
        <v>263384.48316</v>
      </c>
      <c r="H16" s="16">
        <v>241132.16193999999</v>
      </c>
      <c r="I16" s="16">
        <v>240305.85205000002</v>
      </c>
      <c r="J16" s="16">
        <v>22252.321219999998</v>
      </c>
    </row>
    <row r="17" spans="1:10" s="13" customFormat="1" ht="13.5" x14ac:dyDescent="0.25">
      <c r="A17" s="180"/>
      <c r="B17" s="180" t="s">
        <v>843</v>
      </c>
      <c r="C17" s="14" t="s">
        <v>26</v>
      </c>
      <c r="D17" s="14" t="s">
        <v>27</v>
      </c>
      <c r="E17" s="15">
        <v>18753.953000000001</v>
      </c>
      <c r="F17" s="15">
        <v>28165.298999999999</v>
      </c>
      <c r="G17" s="16">
        <v>27384.792249999999</v>
      </c>
      <c r="H17" s="16">
        <v>22640.706620000001</v>
      </c>
      <c r="I17" s="16">
        <v>22635.311180000001</v>
      </c>
      <c r="J17" s="16">
        <v>4744.0856299999996</v>
      </c>
    </row>
    <row r="18" spans="1:10" s="13" customFormat="1" ht="13.5" x14ac:dyDescent="0.25">
      <c r="A18" s="180"/>
      <c r="B18" s="180" t="s">
        <v>843</v>
      </c>
      <c r="C18" s="14" t="s">
        <v>28</v>
      </c>
      <c r="D18" s="14" t="s">
        <v>29</v>
      </c>
      <c r="E18" s="15">
        <v>62302.669000000002</v>
      </c>
      <c r="F18" s="15">
        <v>91079.625</v>
      </c>
      <c r="G18" s="16">
        <v>85806.053189999991</v>
      </c>
      <c r="H18" s="16">
        <v>83642.193339999998</v>
      </c>
      <c r="I18" s="16">
        <v>83603.343079999991</v>
      </c>
      <c r="J18" s="16">
        <v>2163.8598500000003</v>
      </c>
    </row>
    <row r="19" spans="1:10" s="13" customFormat="1" ht="13.5" x14ac:dyDescent="0.25">
      <c r="A19" s="180"/>
      <c r="B19" s="180" t="s">
        <v>843</v>
      </c>
      <c r="C19" s="14" t="s">
        <v>30</v>
      </c>
      <c r="D19" s="14" t="s">
        <v>31</v>
      </c>
      <c r="E19" s="15">
        <v>274904.81800000003</v>
      </c>
      <c r="F19" s="15">
        <v>321995.17300000001</v>
      </c>
      <c r="G19" s="16">
        <v>312313.11492000002</v>
      </c>
      <c r="H19" s="16">
        <v>290207.68891000003</v>
      </c>
      <c r="I19" s="16">
        <v>286740.91211999999</v>
      </c>
      <c r="J19" s="16">
        <v>22105.426010000003</v>
      </c>
    </row>
    <row r="20" spans="1:10" s="13" customFormat="1" ht="13.5" x14ac:dyDescent="0.25">
      <c r="A20" s="180"/>
      <c r="B20" s="180" t="s">
        <v>843</v>
      </c>
      <c r="C20" s="14" t="s">
        <v>32</v>
      </c>
      <c r="D20" s="14" t="s">
        <v>33</v>
      </c>
      <c r="E20" s="15">
        <v>32791.955999999998</v>
      </c>
      <c r="F20" s="15">
        <v>30291.955999999998</v>
      </c>
      <c r="G20" s="16">
        <v>25124.623</v>
      </c>
      <c r="H20" s="16">
        <v>22863.669559999998</v>
      </c>
      <c r="I20" s="16">
        <v>22863.669559999998</v>
      </c>
      <c r="J20" s="16">
        <v>2260.9534399999998</v>
      </c>
    </row>
    <row r="21" spans="1:10" s="13" customFormat="1" ht="13.5" x14ac:dyDescent="0.25">
      <c r="A21" s="180"/>
      <c r="B21" s="180" t="s">
        <v>843</v>
      </c>
      <c r="C21" s="14" t="s">
        <v>34</v>
      </c>
      <c r="D21" s="14" t="s">
        <v>35</v>
      </c>
      <c r="E21" s="15">
        <v>49079</v>
      </c>
      <c r="F21" s="15">
        <v>57079</v>
      </c>
      <c r="G21" s="16">
        <v>50415.48345</v>
      </c>
      <c r="H21" s="16">
        <v>50297.460869999995</v>
      </c>
      <c r="I21" s="16">
        <v>50297.460850000003</v>
      </c>
      <c r="J21" s="16">
        <v>118.02258</v>
      </c>
    </row>
    <row r="22" spans="1:10" s="13" customFormat="1" ht="13.5" x14ac:dyDescent="0.25">
      <c r="A22" s="180"/>
      <c r="B22" s="180" t="s">
        <v>843</v>
      </c>
      <c r="C22" s="14" t="s">
        <v>36</v>
      </c>
      <c r="D22" s="14" t="s">
        <v>37</v>
      </c>
      <c r="E22" s="15">
        <v>152000</v>
      </c>
      <c r="F22" s="15">
        <v>500425.016</v>
      </c>
      <c r="G22" s="16">
        <v>492601.90236000001</v>
      </c>
      <c r="H22" s="16">
        <v>487676.32075999997</v>
      </c>
      <c r="I22" s="16">
        <v>481238.93562</v>
      </c>
      <c r="J22" s="16">
        <v>4925.5815999999995</v>
      </c>
    </row>
    <row r="23" spans="1:10" s="13" customFormat="1" ht="13.5" x14ac:dyDescent="0.25">
      <c r="A23" s="180"/>
      <c r="B23" s="180" t="s">
        <v>843</v>
      </c>
      <c r="C23" s="14" t="s">
        <v>38</v>
      </c>
      <c r="D23" s="14" t="s">
        <v>39</v>
      </c>
      <c r="E23" s="15">
        <v>11683933.309</v>
      </c>
      <c r="F23" s="15">
        <v>12112002.639</v>
      </c>
      <c r="G23" s="16">
        <v>11952679.432370001</v>
      </c>
      <c r="H23" s="16">
        <v>11605813.706959998</v>
      </c>
      <c r="I23" s="16">
        <v>11603606.22312</v>
      </c>
      <c r="J23" s="16">
        <v>346865.72541000001</v>
      </c>
    </row>
    <row r="24" spans="1:10" s="13" customFormat="1" ht="13.5" x14ac:dyDescent="0.25">
      <c r="A24" s="180"/>
      <c r="B24" s="180" t="s">
        <v>843</v>
      </c>
      <c r="C24" s="14" t="s">
        <v>40</v>
      </c>
      <c r="D24" s="14" t="s">
        <v>41</v>
      </c>
      <c r="E24" s="15">
        <v>1405322.0390000001</v>
      </c>
      <c r="F24" s="15">
        <v>2372538.8420000002</v>
      </c>
      <c r="G24" s="16">
        <v>2327283.2479499998</v>
      </c>
      <c r="H24" s="16">
        <v>2237196.2910500001</v>
      </c>
      <c r="I24" s="16">
        <v>2231400.0989600001</v>
      </c>
      <c r="J24" s="16">
        <v>90086.956900000005</v>
      </c>
    </row>
    <row r="25" spans="1:10" s="13" customFormat="1" ht="13.5" x14ac:dyDescent="0.25">
      <c r="A25" s="180"/>
      <c r="B25" s="180" t="s">
        <v>843</v>
      </c>
      <c r="C25" s="14" t="s">
        <v>42</v>
      </c>
      <c r="D25" s="14" t="s">
        <v>43</v>
      </c>
      <c r="E25" s="15">
        <v>19821.504000000001</v>
      </c>
      <c r="F25" s="15">
        <v>29821.504000000001</v>
      </c>
      <c r="G25" s="16">
        <v>18005.4372</v>
      </c>
      <c r="H25" s="16">
        <v>16513.147390000002</v>
      </c>
      <c r="I25" s="16">
        <v>16513.147390000002</v>
      </c>
      <c r="J25" s="16">
        <v>1492.28981</v>
      </c>
    </row>
    <row r="26" spans="1:10" s="13" customFormat="1" ht="13.5" x14ac:dyDescent="0.25">
      <c r="A26" s="180"/>
      <c r="B26" s="180" t="s">
        <v>843</v>
      </c>
      <c r="C26" s="14" t="s">
        <v>44</v>
      </c>
      <c r="D26" s="14" t="s">
        <v>45</v>
      </c>
      <c r="E26" s="15">
        <v>1040134.0330000001</v>
      </c>
      <c r="F26" s="15">
        <v>1033865.8909999999</v>
      </c>
      <c r="G26" s="16">
        <v>1019553.8555599999</v>
      </c>
      <c r="H26" s="16">
        <v>970204.57401999994</v>
      </c>
      <c r="I26" s="16">
        <v>961520.25139999995</v>
      </c>
      <c r="J26" s="16">
        <v>49349.281539999996</v>
      </c>
    </row>
    <row r="27" spans="1:10" s="13" customFormat="1" ht="13.5" x14ac:dyDescent="0.25">
      <c r="A27" s="180"/>
      <c r="B27" s="180" t="s">
        <v>843</v>
      </c>
      <c r="C27" s="14" t="s">
        <v>9</v>
      </c>
      <c r="D27" s="14" t="s">
        <v>46</v>
      </c>
      <c r="E27" s="15">
        <v>7845.768</v>
      </c>
      <c r="F27" s="15">
        <v>8133.5379999999996</v>
      </c>
      <c r="G27" s="16">
        <v>8075.1749800000007</v>
      </c>
      <c r="H27" s="16">
        <v>7532.5529800000004</v>
      </c>
      <c r="I27" s="16">
        <v>7532.5529800000004</v>
      </c>
      <c r="J27" s="16">
        <v>542.62199999999996</v>
      </c>
    </row>
    <row r="28" spans="1:10" s="13" customFormat="1" ht="13.5" x14ac:dyDescent="0.25">
      <c r="A28" s="180"/>
      <c r="B28" s="180" t="s">
        <v>843</v>
      </c>
      <c r="C28" s="14" t="s">
        <v>47</v>
      </c>
      <c r="D28" s="14" t="s">
        <v>48</v>
      </c>
      <c r="E28" s="15">
        <v>53174.218000000001</v>
      </c>
      <c r="F28" s="15">
        <v>76874.217999999993</v>
      </c>
      <c r="G28" s="16">
        <v>64278.781600000002</v>
      </c>
      <c r="H28" s="16">
        <v>46301.092170000004</v>
      </c>
      <c r="I28" s="16">
        <v>41233.29898</v>
      </c>
      <c r="J28" s="16">
        <v>17977.689429999999</v>
      </c>
    </row>
    <row r="29" spans="1:10" s="13" customFormat="1" ht="13.5" x14ac:dyDescent="0.25">
      <c r="A29" s="180"/>
      <c r="B29" s="180" t="s">
        <v>843</v>
      </c>
      <c r="C29" s="14" t="s">
        <v>49</v>
      </c>
      <c r="D29" s="14" t="s">
        <v>50</v>
      </c>
      <c r="E29" s="15">
        <v>619.41600000000005</v>
      </c>
      <c r="F29" s="15">
        <v>619.41600000000005</v>
      </c>
      <c r="G29" s="16">
        <v>112.1104</v>
      </c>
      <c r="H29" s="16">
        <v>108.8304</v>
      </c>
      <c r="I29" s="16">
        <v>108.8304</v>
      </c>
      <c r="J29" s="16">
        <v>3.28</v>
      </c>
    </row>
    <row r="30" spans="1:10" s="13" customFormat="1" ht="13.5" x14ac:dyDescent="0.25">
      <c r="A30" s="180"/>
      <c r="B30" s="180" t="s">
        <v>843</v>
      </c>
      <c r="C30" s="14" t="s">
        <v>51</v>
      </c>
      <c r="D30" s="14" t="s">
        <v>52</v>
      </c>
      <c r="E30" s="15">
        <v>248239.992</v>
      </c>
      <c r="F30" s="15">
        <v>1561698.5889999999</v>
      </c>
      <c r="G30" s="16">
        <v>1363112.5337799999</v>
      </c>
      <c r="H30" s="16">
        <v>23410.909030000003</v>
      </c>
      <c r="I30" s="16">
        <v>23331.46832</v>
      </c>
      <c r="J30" s="16">
        <v>1339701.62475</v>
      </c>
    </row>
    <row r="31" spans="1:10" s="13" customFormat="1" ht="13.5" x14ac:dyDescent="0.25">
      <c r="A31" s="180"/>
      <c r="B31" s="180" t="s">
        <v>843</v>
      </c>
      <c r="C31" s="14" t="s">
        <v>53</v>
      </c>
      <c r="D31" s="14" t="s">
        <v>54</v>
      </c>
      <c r="E31" s="15">
        <v>1912.672</v>
      </c>
      <c r="F31" s="15">
        <v>39656.31</v>
      </c>
      <c r="G31" s="16">
        <v>2748.5412799999999</v>
      </c>
      <c r="H31" s="16">
        <v>2577.5146800000002</v>
      </c>
      <c r="I31" s="16">
        <v>2577.5146800000002</v>
      </c>
      <c r="J31" s="16">
        <v>171.0266</v>
      </c>
    </row>
    <row r="32" spans="1:10" s="13" customFormat="1" ht="13.5" x14ac:dyDescent="0.25">
      <c r="A32" s="180"/>
      <c r="B32" s="180" t="s">
        <v>843</v>
      </c>
      <c r="C32" s="14" t="s">
        <v>55</v>
      </c>
      <c r="D32" s="14" t="s">
        <v>56</v>
      </c>
      <c r="E32" s="15">
        <v>17479.361000000001</v>
      </c>
      <c r="F32" s="15">
        <v>19621.952000000001</v>
      </c>
      <c r="G32" s="16">
        <v>18682.00792</v>
      </c>
      <c r="H32" s="16">
        <v>18628.00792</v>
      </c>
      <c r="I32" s="16">
        <v>18619.126399999997</v>
      </c>
      <c r="J32" s="16">
        <v>54</v>
      </c>
    </row>
    <row r="33" spans="1:10" s="13" customFormat="1" ht="13.5" x14ac:dyDescent="0.25">
      <c r="A33" s="180"/>
      <c r="B33" s="180" t="s">
        <v>843</v>
      </c>
      <c r="C33" s="14" t="s">
        <v>57</v>
      </c>
      <c r="D33" s="14" t="s">
        <v>58</v>
      </c>
      <c r="E33" s="15">
        <v>65138.578999999998</v>
      </c>
      <c r="F33" s="15">
        <v>66740.133000000002</v>
      </c>
      <c r="G33" s="16">
        <v>66132.208689999999</v>
      </c>
      <c r="H33" s="16">
        <v>64345.376859999997</v>
      </c>
      <c r="I33" s="16">
        <v>64299.143189999995</v>
      </c>
      <c r="J33" s="16">
        <v>1784.3071699999998</v>
      </c>
    </row>
    <row r="34" spans="1:10" s="13" customFormat="1" ht="13.5" x14ac:dyDescent="0.25">
      <c r="A34" s="180"/>
      <c r="B34" s="180" t="s">
        <v>843</v>
      </c>
      <c r="C34" s="14" t="s">
        <v>59</v>
      </c>
      <c r="D34" s="14" t="s">
        <v>60</v>
      </c>
      <c r="E34" s="15">
        <v>236.964</v>
      </c>
      <c r="F34" s="15">
        <v>236.964</v>
      </c>
      <c r="G34" s="16">
        <v>236.964</v>
      </c>
      <c r="H34" s="16">
        <v>162.84970999999999</v>
      </c>
      <c r="I34" s="16">
        <v>162.84970999999999</v>
      </c>
      <c r="J34" s="16">
        <v>74.114289999999997</v>
      </c>
    </row>
    <row r="35" spans="1:10" s="13" customFormat="1" ht="13.5" x14ac:dyDescent="0.25">
      <c r="A35" s="180"/>
      <c r="B35" s="180" t="s">
        <v>843</v>
      </c>
      <c r="C35" s="14" t="s">
        <v>61</v>
      </c>
      <c r="D35" s="14" t="s">
        <v>62</v>
      </c>
      <c r="E35" s="15">
        <v>9751.5959999999995</v>
      </c>
      <c r="F35" s="15">
        <v>8539.0560000000005</v>
      </c>
      <c r="G35" s="16">
        <v>6760.8655199999994</v>
      </c>
      <c r="H35" s="16">
        <v>6653.0070900000001</v>
      </c>
      <c r="I35" s="16">
        <v>6651.2103399999996</v>
      </c>
      <c r="J35" s="16">
        <v>107.85843</v>
      </c>
    </row>
    <row r="36" spans="1:10" s="13" customFormat="1" ht="13.5" x14ac:dyDescent="0.25">
      <c r="A36" s="180"/>
      <c r="B36" s="180" t="s">
        <v>843</v>
      </c>
      <c r="C36" s="14" t="s">
        <v>10</v>
      </c>
      <c r="D36" s="14" t="s">
        <v>63</v>
      </c>
      <c r="E36" s="15">
        <v>427.80799999999999</v>
      </c>
      <c r="F36" s="15">
        <v>380.80799999999999</v>
      </c>
      <c r="G36" s="16">
        <v>330.77199999999999</v>
      </c>
      <c r="H36" s="16">
        <v>312.77199999999999</v>
      </c>
      <c r="I36" s="16">
        <v>312.77199999999999</v>
      </c>
      <c r="J36" s="16">
        <v>18</v>
      </c>
    </row>
    <row r="37" spans="1:10" s="13" customFormat="1" ht="13.5" x14ac:dyDescent="0.25">
      <c r="A37" s="180"/>
      <c r="B37" s="180" t="s">
        <v>843</v>
      </c>
      <c r="C37" s="14" t="s">
        <v>11</v>
      </c>
      <c r="D37" s="14" t="s">
        <v>66</v>
      </c>
      <c r="E37" s="15">
        <v>3060.768</v>
      </c>
      <c r="F37" s="15">
        <v>3060.768</v>
      </c>
      <c r="G37" s="16">
        <v>1017.768</v>
      </c>
      <c r="H37" s="16">
        <v>989.1</v>
      </c>
      <c r="I37" s="16">
        <v>989.1</v>
      </c>
      <c r="J37" s="16">
        <v>28.667999999999999</v>
      </c>
    </row>
    <row r="38" spans="1:10" s="13" customFormat="1" ht="13.5" x14ac:dyDescent="0.25">
      <c r="A38" s="180"/>
      <c r="B38" s="180" t="s">
        <v>843</v>
      </c>
      <c r="C38" s="14" t="s">
        <v>67</v>
      </c>
      <c r="D38" s="14" t="s">
        <v>68</v>
      </c>
      <c r="E38" s="15">
        <v>36981.375</v>
      </c>
      <c r="F38" s="15">
        <v>33399.72</v>
      </c>
      <c r="G38" s="16">
        <v>29176.816999999999</v>
      </c>
      <c r="H38" s="16">
        <v>27755.254820000002</v>
      </c>
      <c r="I38" s="16">
        <v>27609.937120000002</v>
      </c>
      <c r="J38" s="16">
        <v>1421.5621799999999</v>
      </c>
    </row>
    <row r="39" spans="1:10" s="13" customFormat="1" ht="13.5" x14ac:dyDescent="0.25">
      <c r="A39" s="180"/>
      <c r="B39" s="180" t="s">
        <v>843</v>
      </c>
      <c r="C39" s="14" t="s">
        <v>12</v>
      </c>
      <c r="D39" s="14" t="s">
        <v>69</v>
      </c>
      <c r="E39" s="15">
        <v>261.12</v>
      </c>
      <c r="F39" s="15">
        <v>261.12</v>
      </c>
      <c r="G39" s="16">
        <v>251.584</v>
      </c>
      <c r="H39" s="16">
        <v>251.584</v>
      </c>
      <c r="I39" s="16">
        <v>251.584</v>
      </c>
      <c r="J39" s="16" t="s">
        <v>19</v>
      </c>
    </row>
    <row r="40" spans="1:10" s="13" customFormat="1" ht="13.5" x14ac:dyDescent="0.25">
      <c r="A40" s="180"/>
      <c r="B40" s="180" t="s">
        <v>843</v>
      </c>
      <c r="C40" s="14" t="s">
        <v>70</v>
      </c>
      <c r="D40" s="14" t="s">
        <v>71</v>
      </c>
      <c r="E40" s="15">
        <v>1619780.74</v>
      </c>
      <c r="F40" s="15">
        <v>2196067.0649999999</v>
      </c>
      <c r="G40" s="16">
        <v>2136623.4632000001</v>
      </c>
      <c r="H40" s="16">
        <v>1750108.8307</v>
      </c>
      <c r="I40" s="16">
        <v>1750043.9219000002</v>
      </c>
      <c r="J40" s="16">
        <v>386514.63250000001</v>
      </c>
    </row>
    <row r="41" spans="1:10" s="13" customFormat="1" ht="27" x14ac:dyDescent="0.25">
      <c r="A41" s="181"/>
      <c r="B41" s="181" t="s">
        <v>843</v>
      </c>
      <c r="C41" s="14" t="s">
        <v>81</v>
      </c>
      <c r="D41" s="14" t="s">
        <v>82</v>
      </c>
      <c r="E41" s="15">
        <v>850000</v>
      </c>
      <c r="F41" s="15">
        <v>443476.90899999999</v>
      </c>
      <c r="G41" s="16" t="s">
        <v>19</v>
      </c>
      <c r="H41" s="16" t="s">
        <v>19</v>
      </c>
      <c r="I41" s="16" t="s">
        <v>19</v>
      </c>
      <c r="J41" s="16" t="s">
        <v>19</v>
      </c>
    </row>
    <row r="42" spans="1:10" s="13" customFormat="1" ht="13.5" x14ac:dyDescent="0.25">
      <c r="A42" s="17" t="s">
        <v>44</v>
      </c>
      <c r="B42" s="17" t="s">
        <v>74</v>
      </c>
      <c r="C42" s="14" t="s">
        <v>44</v>
      </c>
      <c r="D42" s="14" t="s">
        <v>45</v>
      </c>
      <c r="E42" s="15">
        <v>50085</v>
      </c>
      <c r="F42" s="15">
        <v>53085</v>
      </c>
      <c r="G42" s="16">
        <v>52948.961499999998</v>
      </c>
      <c r="H42" s="16">
        <v>44884.964909999995</v>
      </c>
      <c r="I42" s="16">
        <v>44386.004159999997</v>
      </c>
      <c r="J42" s="16">
        <v>8063.9965899999997</v>
      </c>
    </row>
    <row r="43" spans="1:10" s="13" customFormat="1" ht="13.5" x14ac:dyDescent="0.25">
      <c r="A43" s="17" t="s">
        <v>9</v>
      </c>
      <c r="B43" s="17" t="s">
        <v>865</v>
      </c>
      <c r="C43" s="14" t="s">
        <v>44</v>
      </c>
      <c r="D43" s="14" t="s">
        <v>45</v>
      </c>
      <c r="E43" s="15">
        <v>12000</v>
      </c>
      <c r="F43" s="15" t="s">
        <v>19</v>
      </c>
      <c r="G43" s="16" t="s">
        <v>19</v>
      </c>
      <c r="H43" s="16" t="s">
        <v>19</v>
      </c>
      <c r="I43" s="16" t="s">
        <v>19</v>
      </c>
      <c r="J43" s="16" t="s">
        <v>19</v>
      </c>
    </row>
    <row r="44" spans="1:10" s="13" customFormat="1" ht="13.5" x14ac:dyDescent="0.25">
      <c r="A44" s="182" t="s">
        <v>53</v>
      </c>
      <c r="B44" s="182" t="s">
        <v>75</v>
      </c>
      <c r="C44" s="14" t="s">
        <v>38</v>
      </c>
      <c r="D44" s="14" t="s">
        <v>39</v>
      </c>
      <c r="E44" s="15">
        <v>79220.274999999994</v>
      </c>
      <c r="F44" s="15">
        <v>79220.274999999994</v>
      </c>
      <c r="G44" s="16">
        <v>79129.484760000007</v>
      </c>
      <c r="H44" s="16">
        <v>74861.001560000004</v>
      </c>
      <c r="I44" s="16">
        <v>74161.798800000004</v>
      </c>
      <c r="J44" s="16">
        <v>4268.4832000000006</v>
      </c>
    </row>
    <row r="45" spans="1:10" s="13" customFormat="1" ht="13.5" x14ac:dyDescent="0.25">
      <c r="A45" s="180"/>
      <c r="B45" s="180" t="s">
        <v>843</v>
      </c>
      <c r="C45" s="14" t="s">
        <v>44</v>
      </c>
      <c r="D45" s="14" t="s">
        <v>45</v>
      </c>
      <c r="E45" s="15">
        <v>586741.57900000003</v>
      </c>
      <c r="F45" s="15">
        <v>586741.57900000003</v>
      </c>
      <c r="G45" s="16">
        <v>578502.72933</v>
      </c>
      <c r="H45" s="16">
        <v>578061.86996000004</v>
      </c>
      <c r="I45" s="16">
        <v>577481.84174000006</v>
      </c>
      <c r="J45" s="16">
        <v>440.85937000000001</v>
      </c>
    </row>
    <row r="46" spans="1:10" s="13" customFormat="1" ht="13.5" x14ac:dyDescent="0.25">
      <c r="A46" s="181"/>
      <c r="B46" s="181" t="s">
        <v>843</v>
      </c>
      <c r="C46" s="14" t="s">
        <v>47</v>
      </c>
      <c r="D46" s="14" t="s">
        <v>48</v>
      </c>
      <c r="E46" s="15">
        <v>20.108000000000001</v>
      </c>
      <c r="F46" s="15">
        <v>20.108000000000001</v>
      </c>
      <c r="G46" s="16" t="s">
        <v>19</v>
      </c>
      <c r="H46" s="16" t="s">
        <v>19</v>
      </c>
      <c r="I46" s="16" t="s">
        <v>19</v>
      </c>
      <c r="J46" s="16" t="s">
        <v>19</v>
      </c>
    </row>
    <row r="47" spans="1:10" s="13" customFormat="1" ht="13.5" x14ac:dyDescent="0.25">
      <c r="A47" s="17" t="s">
        <v>10</v>
      </c>
      <c r="B47" s="17" t="s">
        <v>76</v>
      </c>
      <c r="C47" s="14" t="s">
        <v>38</v>
      </c>
      <c r="D47" s="14" t="s">
        <v>39</v>
      </c>
      <c r="E47" s="15">
        <v>1165579.0530000001</v>
      </c>
      <c r="F47" s="15">
        <v>1165579.0530000001</v>
      </c>
      <c r="G47" s="16">
        <v>1164913.1195799999</v>
      </c>
      <c r="H47" s="16">
        <v>1162489.50309</v>
      </c>
      <c r="I47" s="16">
        <v>1162489.50309</v>
      </c>
      <c r="J47" s="16">
        <v>2423.6164900000003</v>
      </c>
    </row>
    <row r="48" spans="1:10" s="13" customFormat="1" ht="13.5" x14ac:dyDescent="0.25">
      <c r="A48" s="17" t="s">
        <v>12</v>
      </c>
      <c r="B48" s="17" t="s">
        <v>144</v>
      </c>
      <c r="C48" s="14" t="s">
        <v>24</v>
      </c>
      <c r="D48" s="14" t="s">
        <v>25</v>
      </c>
      <c r="E48" s="15" t="s">
        <v>19</v>
      </c>
      <c r="F48" s="15">
        <v>2687.8069999999998</v>
      </c>
      <c r="G48" s="16">
        <v>2687.8069999999998</v>
      </c>
      <c r="H48" s="16">
        <v>1966.3679999999999</v>
      </c>
      <c r="I48" s="16">
        <v>1966.3679999999999</v>
      </c>
      <c r="J48" s="16">
        <v>721.43899999999996</v>
      </c>
    </row>
    <row r="49" spans="1:10" s="13" customFormat="1" ht="13.5" x14ac:dyDescent="0.25">
      <c r="A49" s="17" t="s">
        <v>128</v>
      </c>
      <c r="B49" s="17" t="s">
        <v>129</v>
      </c>
      <c r="C49" s="14" t="s">
        <v>38</v>
      </c>
      <c r="D49" s="14" t="s">
        <v>39</v>
      </c>
      <c r="E49" s="15">
        <v>6662.94</v>
      </c>
      <c r="F49" s="15">
        <v>6662.94</v>
      </c>
      <c r="G49" s="16">
        <v>6653.3734100000001</v>
      </c>
      <c r="H49" s="16">
        <v>6652.9331700000002</v>
      </c>
      <c r="I49" s="16">
        <v>6652.9331700000002</v>
      </c>
      <c r="J49" s="16">
        <v>0.44024000000000002</v>
      </c>
    </row>
    <row r="50" spans="1:10" s="13" customFormat="1" ht="13.5" x14ac:dyDescent="0.25">
      <c r="A50" s="17" t="s">
        <v>130</v>
      </c>
      <c r="B50" s="17" t="s">
        <v>131</v>
      </c>
      <c r="C50" s="14" t="s">
        <v>9</v>
      </c>
      <c r="D50" s="14" t="s">
        <v>46</v>
      </c>
      <c r="E50" s="15">
        <v>344.23200000000003</v>
      </c>
      <c r="F50" s="15" t="s">
        <v>19</v>
      </c>
      <c r="G50" s="16" t="s">
        <v>19</v>
      </c>
      <c r="H50" s="16" t="s">
        <v>19</v>
      </c>
      <c r="I50" s="16" t="s">
        <v>19</v>
      </c>
      <c r="J50" s="16" t="s">
        <v>19</v>
      </c>
    </row>
    <row r="51" spans="1:10" s="13" customFormat="1" ht="13.5" x14ac:dyDescent="0.25">
      <c r="A51" s="17" t="s">
        <v>77</v>
      </c>
      <c r="B51" s="17" t="s">
        <v>78</v>
      </c>
      <c r="C51" s="14" t="s">
        <v>28</v>
      </c>
      <c r="D51" s="14" t="s">
        <v>29</v>
      </c>
      <c r="E51" s="15">
        <v>13700</v>
      </c>
      <c r="F51" s="15">
        <v>13700</v>
      </c>
      <c r="G51" s="16">
        <v>13675.259330000001</v>
      </c>
      <c r="H51" s="16">
        <v>13171.57122</v>
      </c>
      <c r="I51" s="16">
        <v>13171.57122</v>
      </c>
      <c r="J51" s="16">
        <v>503.68810999999999</v>
      </c>
    </row>
    <row r="52" spans="1:10" s="13" customFormat="1" ht="13.5" x14ac:dyDescent="0.25">
      <c r="A52" s="17" t="s">
        <v>79</v>
      </c>
      <c r="B52" s="17" t="s">
        <v>846</v>
      </c>
      <c r="C52" s="14" t="s">
        <v>36</v>
      </c>
      <c r="D52" s="14" t="s">
        <v>37</v>
      </c>
      <c r="E52" s="15">
        <v>18503.339</v>
      </c>
      <c r="F52" s="15">
        <v>18503.339</v>
      </c>
      <c r="G52" s="16">
        <v>15371.883029999999</v>
      </c>
      <c r="H52" s="16">
        <v>15328.643029999999</v>
      </c>
      <c r="I52" s="16">
        <v>15328.643029999999</v>
      </c>
      <c r="J52" s="16">
        <v>43.24</v>
      </c>
    </row>
    <row r="53" spans="1:10" s="13" customFormat="1" ht="13.5" x14ac:dyDescent="0.25">
      <c r="A53" s="182" t="s">
        <v>83</v>
      </c>
      <c r="B53" s="182" t="s">
        <v>84</v>
      </c>
      <c r="C53" s="14" t="s">
        <v>42</v>
      </c>
      <c r="D53" s="14" t="s">
        <v>43</v>
      </c>
      <c r="E53" s="15">
        <v>12702140.817</v>
      </c>
      <c r="F53" s="15">
        <v>10958697.938999999</v>
      </c>
      <c r="G53" s="16">
        <v>10943754.853639999</v>
      </c>
      <c r="H53" s="16">
        <v>10849994.848229999</v>
      </c>
      <c r="I53" s="16">
        <v>10849994.848229999</v>
      </c>
      <c r="J53" s="16">
        <v>93760.005409999998</v>
      </c>
    </row>
    <row r="54" spans="1:10" s="13" customFormat="1" ht="27" x14ac:dyDescent="0.25">
      <c r="A54" s="181"/>
      <c r="B54" s="181" t="s">
        <v>843</v>
      </c>
      <c r="C54" s="14" t="s">
        <v>81</v>
      </c>
      <c r="D54" s="14" t="s">
        <v>82</v>
      </c>
      <c r="E54" s="15">
        <v>56191.122000000003</v>
      </c>
      <c r="F54" s="15">
        <v>2100000</v>
      </c>
      <c r="G54" s="16" t="s">
        <v>19</v>
      </c>
      <c r="H54" s="16" t="s">
        <v>19</v>
      </c>
      <c r="I54" s="16" t="s">
        <v>19</v>
      </c>
      <c r="J54" s="16" t="s">
        <v>19</v>
      </c>
    </row>
    <row r="55" spans="1:10" s="13" customFormat="1" ht="13.5" x14ac:dyDescent="0.25">
      <c r="A55" s="17" t="s">
        <v>132</v>
      </c>
      <c r="B55" s="17" t="s">
        <v>866</v>
      </c>
      <c r="C55" s="14" t="s">
        <v>61</v>
      </c>
      <c r="D55" s="14" t="s">
        <v>62</v>
      </c>
      <c r="E55" s="15">
        <v>1992.816</v>
      </c>
      <c r="F55" s="15">
        <v>1992.816</v>
      </c>
      <c r="G55" s="16">
        <v>742.10299999999995</v>
      </c>
      <c r="H55" s="16">
        <v>708.81641999999999</v>
      </c>
      <c r="I55" s="16">
        <v>708.81641999999999</v>
      </c>
      <c r="J55" s="16">
        <v>33.286580000000001</v>
      </c>
    </row>
    <row r="56" spans="1:10" s="13" customFormat="1" ht="13.5" x14ac:dyDescent="0.25">
      <c r="A56" s="182" t="s">
        <v>91</v>
      </c>
      <c r="B56" s="182" t="s">
        <v>867</v>
      </c>
      <c r="C56" s="14" t="s">
        <v>36</v>
      </c>
      <c r="D56" s="14" t="s">
        <v>37</v>
      </c>
      <c r="E56" s="15">
        <v>11187.81</v>
      </c>
      <c r="F56" s="15">
        <v>11187.81</v>
      </c>
      <c r="G56" s="16">
        <v>11058.79916</v>
      </c>
      <c r="H56" s="16">
        <v>10999.35032</v>
      </c>
      <c r="I56" s="16">
        <v>10969.93341</v>
      </c>
      <c r="J56" s="16">
        <v>59.448839999999997</v>
      </c>
    </row>
    <row r="57" spans="1:10" s="13" customFormat="1" ht="13.5" x14ac:dyDescent="0.25">
      <c r="A57" s="180"/>
      <c r="B57" s="180" t="s">
        <v>843</v>
      </c>
      <c r="C57" s="14" t="s">
        <v>38</v>
      </c>
      <c r="D57" s="14" t="s">
        <v>39</v>
      </c>
      <c r="E57" s="15">
        <v>27055.366000000002</v>
      </c>
      <c r="F57" s="15">
        <v>20043.809000000001</v>
      </c>
      <c r="G57" s="16">
        <v>13512.414060000001</v>
      </c>
      <c r="H57" s="16">
        <v>2875.1824300000003</v>
      </c>
      <c r="I57" s="16">
        <v>2828.9663399999999</v>
      </c>
      <c r="J57" s="16">
        <v>10637.23163</v>
      </c>
    </row>
    <row r="58" spans="1:10" s="13" customFormat="1" ht="13.5" x14ac:dyDescent="0.25">
      <c r="A58" s="180"/>
      <c r="B58" s="180" t="s">
        <v>843</v>
      </c>
      <c r="C58" s="14" t="s">
        <v>40</v>
      </c>
      <c r="D58" s="14" t="s">
        <v>41</v>
      </c>
      <c r="E58" s="15">
        <v>171007.74400000001</v>
      </c>
      <c r="F58" s="15">
        <v>148239.49400000001</v>
      </c>
      <c r="G58" s="16">
        <v>65976.491110000003</v>
      </c>
      <c r="H58" s="16">
        <v>26437.799039999998</v>
      </c>
      <c r="I58" s="16">
        <v>26061.13595</v>
      </c>
      <c r="J58" s="16">
        <v>39538.692069999997</v>
      </c>
    </row>
    <row r="59" spans="1:10" s="13" customFormat="1" ht="13.5" x14ac:dyDescent="0.25">
      <c r="A59" s="181"/>
      <c r="B59" s="181" t="s">
        <v>843</v>
      </c>
      <c r="C59" s="14" t="s">
        <v>51</v>
      </c>
      <c r="D59" s="14" t="s">
        <v>52</v>
      </c>
      <c r="E59" s="15">
        <v>66801.008000000002</v>
      </c>
      <c r="F59" s="15">
        <v>42399.053</v>
      </c>
      <c r="G59" s="16">
        <v>28969.489149999998</v>
      </c>
      <c r="H59" s="16">
        <v>15859.344419999999</v>
      </c>
      <c r="I59" s="16">
        <v>15859.344419999999</v>
      </c>
      <c r="J59" s="16">
        <v>13110.14473</v>
      </c>
    </row>
    <row r="60" spans="1:10" s="13" customFormat="1" ht="13.5" x14ac:dyDescent="0.25">
      <c r="A60" s="182" t="s">
        <v>150</v>
      </c>
      <c r="B60" s="182" t="s">
        <v>847</v>
      </c>
      <c r="C60" s="14" t="s">
        <v>40</v>
      </c>
      <c r="D60" s="14" t="s">
        <v>41</v>
      </c>
      <c r="E60" s="15" t="s">
        <v>19</v>
      </c>
      <c r="F60" s="15">
        <v>7132.5159999999996</v>
      </c>
      <c r="G60" s="16">
        <v>7132.5159999999996</v>
      </c>
      <c r="H60" s="16" t="s">
        <v>19</v>
      </c>
      <c r="I60" s="16" t="s">
        <v>19</v>
      </c>
      <c r="J60" s="16">
        <v>7132.5159999999996</v>
      </c>
    </row>
    <row r="61" spans="1:10" s="13" customFormat="1" ht="13.5" x14ac:dyDescent="0.25">
      <c r="A61" s="181"/>
      <c r="B61" s="181" t="s">
        <v>843</v>
      </c>
      <c r="C61" s="14" t="s">
        <v>44</v>
      </c>
      <c r="D61" s="14" t="s">
        <v>45</v>
      </c>
      <c r="E61" s="15">
        <v>4747.5</v>
      </c>
      <c r="F61" s="15">
        <v>4747.5</v>
      </c>
      <c r="G61" s="16">
        <v>1984.5562</v>
      </c>
      <c r="H61" s="16">
        <v>1984.5562</v>
      </c>
      <c r="I61" s="16">
        <v>1984.5562</v>
      </c>
      <c r="J61" s="16" t="s">
        <v>19</v>
      </c>
    </row>
    <row r="62" spans="1:10" s="13" customFormat="1" ht="13.5" x14ac:dyDescent="0.25">
      <c r="A62" s="182" t="s">
        <v>93</v>
      </c>
      <c r="B62" s="182" t="s">
        <v>94</v>
      </c>
      <c r="C62" s="14" t="s">
        <v>22</v>
      </c>
      <c r="D62" s="14" t="s">
        <v>23</v>
      </c>
      <c r="E62" s="15">
        <v>4666.1809999999996</v>
      </c>
      <c r="F62" s="15">
        <v>4666.1809999999996</v>
      </c>
      <c r="G62" s="16">
        <v>2626.61994</v>
      </c>
      <c r="H62" s="16">
        <v>2327.3551899999998</v>
      </c>
      <c r="I62" s="16">
        <v>2327.3551899999998</v>
      </c>
      <c r="J62" s="16">
        <v>299.26474999999999</v>
      </c>
    </row>
    <row r="63" spans="1:10" s="13" customFormat="1" ht="13.5" x14ac:dyDescent="0.25">
      <c r="A63" s="180"/>
      <c r="B63" s="180" t="s">
        <v>843</v>
      </c>
      <c r="C63" s="14" t="s">
        <v>24</v>
      </c>
      <c r="D63" s="14" t="s">
        <v>25</v>
      </c>
      <c r="E63" s="15" t="s">
        <v>19</v>
      </c>
      <c r="F63" s="15">
        <v>80</v>
      </c>
      <c r="G63" s="16">
        <v>80</v>
      </c>
      <c r="H63" s="16">
        <v>80</v>
      </c>
      <c r="I63" s="16">
        <v>80</v>
      </c>
      <c r="J63" s="16" t="s">
        <v>19</v>
      </c>
    </row>
    <row r="64" spans="1:10" s="13" customFormat="1" ht="13.5" x14ac:dyDescent="0.25">
      <c r="A64" s="180"/>
      <c r="B64" s="180" t="s">
        <v>843</v>
      </c>
      <c r="C64" s="14" t="s">
        <v>28</v>
      </c>
      <c r="D64" s="14" t="s">
        <v>29</v>
      </c>
      <c r="E64" s="15">
        <v>14194.144</v>
      </c>
      <c r="F64" s="15">
        <v>14194.144</v>
      </c>
      <c r="G64" s="16">
        <v>14194.144</v>
      </c>
      <c r="H64" s="16">
        <v>14169.704750000001</v>
      </c>
      <c r="I64" s="16">
        <v>14169.704750000001</v>
      </c>
      <c r="J64" s="16">
        <v>24.439250000000001</v>
      </c>
    </row>
    <row r="65" spans="1:10" s="13" customFormat="1" ht="13.5" x14ac:dyDescent="0.25">
      <c r="A65" s="180"/>
      <c r="B65" s="180" t="s">
        <v>843</v>
      </c>
      <c r="C65" s="14" t="s">
        <v>30</v>
      </c>
      <c r="D65" s="14" t="s">
        <v>31</v>
      </c>
      <c r="E65" s="15">
        <v>664546.005</v>
      </c>
      <c r="F65" s="15">
        <v>679057.45499999996</v>
      </c>
      <c r="G65" s="16">
        <v>678738.61582000006</v>
      </c>
      <c r="H65" s="16">
        <v>647724.47323999996</v>
      </c>
      <c r="I65" s="16">
        <v>639258.82999</v>
      </c>
      <c r="J65" s="16">
        <v>31014.14258</v>
      </c>
    </row>
    <row r="66" spans="1:10" s="13" customFormat="1" ht="13.5" x14ac:dyDescent="0.25">
      <c r="A66" s="180"/>
      <c r="B66" s="180" t="s">
        <v>843</v>
      </c>
      <c r="C66" s="14" t="s">
        <v>36</v>
      </c>
      <c r="D66" s="14" t="s">
        <v>37</v>
      </c>
      <c r="E66" s="15">
        <v>21530.666000000001</v>
      </c>
      <c r="F66" s="15">
        <v>21530.666000000001</v>
      </c>
      <c r="G66" s="16">
        <v>21530.466</v>
      </c>
      <c r="H66" s="16">
        <v>20876.27391</v>
      </c>
      <c r="I66" s="16">
        <v>20876.27391</v>
      </c>
      <c r="J66" s="16">
        <v>654.19209000000001</v>
      </c>
    </row>
    <row r="67" spans="1:10" s="13" customFormat="1" ht="13.5" x14ac:dyDescent="0.25">
      <c r="A67" s="180"/>
      <c r="B67" s="180" t="s">
        <v>843</v>
      </c>
      <c r="C67" s="14" t="s">
        <v>38</v>
      </c>
      <c r="D67" s="14" t="s">
        <v>39</v>
      </c>
      <c r="E67" s="15">
        <v>887177.34299999999</v>
      </c>
      <c r="F67" s="15">
        <v>889177.34299999999</v>
      </c>
      <c r="G67" s="16">
        <v>823243.87217999995</v>
      </c>
      <c r="H67" s="16">
        <v>812275.98763999995</v>
      </c>
      <c r="I67" s="16">
        <v>808663.37057000003</v>
      </c>
      <c r="J67" s="16">
        <v>10966.57504</v>
      </c>
    </row>
    <row r="68" spans="1:10" s="13" customFormat="1" ht="13.5" x14ac:dyDescent="0.25">
      <c r="A68" s="180"/>
      <c r="B68" s="180" t="s">
        <v>843</v>
      </c>
      <c r="C68" s="14" t="s">
        <v>40</v>
      </c>
      <c r="D68" s="14" t="s">
        <v>41</v>
      </c>
      <c r="E68" s="15">
        <v>1626245.8540000001</v>
      </c>
      <c r="F68" s="15">
        <v>1829414.996</v>
      </c>
      <c r="G68" s="16">
        <v>1824698.5658</v>
      </c>
      <c r="H68" s="16">
        <v>1708735.8594800001</v>
      </c>
      <c r="I68" s="16">
        <v>1704562.32262</v>
      </c>
      <c r="J68" s="16">
        <v>115962.70632</v>
      </c>
    </row>
    <row r="69" spans="1:10" s="13" customFormat="1" ht="13.5" x14ac:dyDescent="0.25">
      <c r="A69" s="180"/>
      <c r="B69" s="180" t="s">
        <v>843</v>
      </c>
      <c r="C69" s="14" t="s">
        <v>42</v>
      </c>
      <c r="D69" s="14" t="s">
        <v>43</v>
      </c>
      <c r="E69" s="15">
        <v>143676.51199999999</v>
      </c>
      <c r="F69" s="15">
        <v>143676.51199999999</v>
      </c>
      <c r="G69" s="16">
        <v>142376.50863999999</v>
      </c>
      <c r="H69" s="16">
        <v>121537.15441</v>
      </c>
      <c r="I69" s="16">
        <v>121208.5946</v>
      </c>
      <c r="J69" s="16">
        <v>20839.354230000001</v>
      </c>
    </row>
    <row r="70" spans="1:10" s="13" customFormat="1" ht="13.5" x14ac:dyDescent="0.25">
      <c r="A70" s="180"/>
      <c r="B70" s="180" t="s">
        <v>843</v>
      </c>
      <c r="C70" s="14" t="s">
        <v>44</v>
      </c>
      <c r="D70" s="14" t="s">
        <v>45</v>
      </c>
      <c r="E70" s="15">
        <v>122596.95600000001</v>
      </c>
      <c r="F70" s="15">
        <v>128322.255</v>
      </c>
      <c r="G70" s="16">
        <v>105983.72995000001</v>
      </c>
      <c r="H70" s="16">
        <v>102421.27937999999</v>
      </c>
      <c r="I70" s="16">
        <v>100598.41920999999</v>
      </c>
      <c r="J70" s="16">
        <v>3562.45057</v>
      </c>
    </row>
    <row r="71" spans="1:10" s="13" customFormat="1" ht="13.5" x14ac:dyDescent="0.25">
      <c r="A71" s="180"/>
      <c r="B71" s="180" t="s">
        <v>843</v>
      </c>
      <c r="C71" s="14" t="s">
        <v>49</v>
      </c>
      <c r="D71" s="14" t="s">
        <v>50</v>
      </c>
      <c r="E71" s="15">
        <v>9983.1039999999994</v>
      </c>
      <c r="F71" s="15">
        <v>9983.1039999999994</v>
      </c>
      <c r="G71" s="16">
        <v>9916.9987899999996</v>
      </c>
      <c r="H71" s="16">
        <v>9017.1008899999997</v>
      </c>
      <c r="I71" s="16">
        <v>8838.9247799999994</v>
      </c>
      <c r="J71" s="16">
        <v>899.89790000000005</v>
      </c>
    </row>
    <row r="72" spans="1:10" s="13" customFormat="1" ht="13.5" x14ac:dyDescent="0.25">
      <c r="A72" s="180"/>
      <c r="B72" s="180" t="s">
        <v>843</v>
      </c>
      <c r="C72" s="14" t="s">
        <v>55</v>
      </c>
      <c r="D72" s="14" t="s">
        <v>56</v>
      </c>
      <c r="E72" s="15">
        <v>6410.1859999999997</v>
      </c>
      <c r="F72" s="15">
        <v>4267.5950000000003</v>
      </c>
      <c r="G72" s="16">
        <v>4150.1859999999997</v>
      </c>
      <c r="H72" s="16">
        <v>3047.6706099999997</v>
      </c>
      <c r="I72" s="16">
        <v>2781.3585499999999</v>
      </c>
      <c r="J72" s="16">
        <v>1102.5153899999998</v>
      </c>
    </row>
    <row r="73" spans="1:10" s="13" customFormat="1" ht="13.5" x14ac:dyDescent="0.25">
      <c r="A73" s="180"/>
      <c r="B73" s="180" t="s">
        <v>843</v>
      </c>
      <c r="C73" s="14" t="s">
        <v>57</v>
      </c>
      <c r="D73" s="14" t="s">
        <v>58</v>
      </c>
      <c r="E73" s="15">
        <v>1421.442</v>
      </c>
      <c r="F73" s="15">
        <v>2591.442</v>
      </c>
      <c r="G73" s="16">
        <v>2585.75612</v>
      </c>
      <c r="H73" s="16">
        <v>2557.1801399999999</v>
      </c>
      <c r="I73" s="16">
        <v>2352.3712300000002</v>
      </c>
      <c r="J73" s="16">
        <v>25.026689999999999</v>
      </c>
    </row>
    <row r="74" spans="1:10" s="13" customFormat="1" ht="13.5" x14ac:dyDescent="0.25">
      <c r="A74" s="180"/>
      <c r="B74" s="180" t="s">
        <v>843</v>
      </c>
      <c r="C74" s="14" t="s">
        <v>61</v>
      </c>
      <c r="D74" s="14" t="s">
        <v>62</v>
      </c>
      <c r="E74" s="15">
        <v>2916.1439999999998</v>
      </c>
      <c r="F74" s="15">
        <v>2916.1439999999998</v>
      </c>
      <c r="G74" s="16">
        <v>2859.7531300000001</v>
      </c>
      <c r="H74" s="16">
        <v>2727.6491299999998</v>
      </c>
      <c r="I74" s="16">
        <v>2727.6491299999998</v>
      </c>
      <c r="J74" s="16">
        <v>132.10400000000001</v>
      </c>
    </row>
    <row r="75" spans="1:10" s="13" customFormat="1" ht="13.5" x14ac:dyDescent="0.25">
      <c r="A75" s="180"/>
      <c r="B75" s="180" t="s">
        <v>843</v>
      </c>
      <c r="C75" s="14" t="s">
        <v>11</v>
      </c>
      <c r="D75" s="14" t="s">
        <v>66</v>
      </c>
      <c r="E75" s="15">
        <v>1289.7360000000001</v>
      </c>
      <c r="F75" s="15">
        <v>1289.7360000000001</v>
      </c>
      <c r="G75" s="16">
        <v>1282.7162599999999</v>
      </c>
      <c r="H75" s="16">
        <v>949.06820999999991</v>
      </c>
      <c r="I75" s="16">
        <v>949.06820999999991</v>
      </c>
      <c r="J75" s="16">
        <v>333.64805000000001</v>
      </c>
    </row>
    <row r="76" spans="1:10" s="13" customFormat="1" ht="13.5" x14ac:dyDescent="0.25">
      <c r="A76" s="181"/>
      <c r="B76" s="181" t="s">
        <v>843</v>
      </c>
      <c r="C76" s="14" t="s">
        <v>70</v>
      </c>
      <c r="D76" s="14" t="s">
        <v>71</v>
      </c>
      <c r="E76" s="15">
        <v>2867.123</v>
      </c>
      <c r="F76" s="15">
        <v>1707.123</v>
      </c>
      <c r="G76" s="16">
        <v>1070.4635800000001</v>
      </c>
      <c r="H76" s="16">
        <v>1070.4635800000001</v>
      </c>
      <c r="I76" s="16">
        <v>1070.4635800000001</v>
      </c>
      <c r="J76" s="16" t="s">
        <v>19</v>
      </c>
    </row>
    <row r="77" spans="1:10" s="13" customFormat="1" ht="13.5" x14ac:dyDescent="0.25">
      <c r="A77" s="182" t="s">
        <v>95</v>
      </c>
      <c r="B77" s="182" t="s">
        <v>96</v>
      </c>
      <c r="C77" s="14" t="s">
        <v>36</v>
      </c>
      <c r="D77" s="14" t="s">
        <v>37</v>
      </c>
      <c r="E77" s="15">
        <v>776644.50699999998</v>
      </c>
      <c r="F77" s="15">
        <v>873003.53700000001</v>
      </c>
      <c r="G77" s="16">
        <v>861790.93336000002</v>
      </c>
      <c r="H77" s="16">
        <v>822949.38566999999</v>
      </c>
      <c r="I77" s="16">
        <v>808215.75670999999</v>
      </c>
      <c r="J77" s="16">
        <v>38837.324689999994</v>
      </c>
    </row>
    <row r="78" spans="1:10" s="13" customFormat="1" ht="13.5" x14ac:dyDescent="0.25">
      <c r="A78" s="180"/>
      <c r="B78" s="180" t="s">
        <v>843</v>
      </c>
      <c r="C78" s="14" t="s">
        <v>38</v>
      </c>
      <c r="D78" s="14" t="s">
        <v>39</v>
      </c>
      <c r="E78" s="15">
        <v>2922814.0359999998</v>
      </c>
      <c r="F78" s="15">
        <v>5104560.7699999996</v>
      </c>
      <c r="G78" s="16">
        <v>4853694.73587</v>
      </c>
      <c r="H78" s="16">
        <v>4676645.5498000002</v>
      </c>
      <c r="I78" s="16">
        <v>4662768.1897</v>
      </c>
      <c r="J78" s="16">
        <v>177048.80518</v>
      </c>
    </row>
    <row r="79" spans="1:10" s="13" customFormat="1" ht="13.5" x14ac:dyDescent="0.25">
      <c r="A79" s="180"/>
      <c r="B79" s="180" t="s">
        <v>843</v>
      </c>
      <c r="C79" s="14" t="s">
        <v>40</v>
      </c>
      <c r="D79" s="14" t="s">
        <v>41</v>
      </c>
      <c r="E79" s="15">
        <v>21487535.195999999</v>
      </c>
      <c r="F79" s="15">
        <v>21503052.370999999</v>
      </c>
      <c r="G79" s="16">
        <v>19135844.842669997</v>
      </c>
      <c r="H79" s="16">
        <v>15164646.90044</v>
      </c>
      <c r="I79" s="16">
        <v>15086760.154100001</v>
      </c>
      <c r="J79" s="16">
        <v>3971193.93928</v>
      </c>
    </row>
    <row r="80" spans="1:10" s="13" customFormat="1" ht="13.5" x14ac:dyDescent="0.25">
      <c r="A80" s="181"/>
      <c r="B80" s="181" t="s">
        <v>843</v>
      </c>
      <c r="C80" s="14" t="s">
        <v>51</v>
      </c>
      <c r="D80" s="14" t="s">
        <v>52</v>
      </c>
      <c r="E80" s="15" t="s">
        <v>19</v>
      </c>
      <c r="F80" s="15">
        <v>166741.69699999999</v>
      </c>
      <c r="G80" s="16">
        <v>163057.68797</v>
      </c>
      <c r="H80" s="16">
        <v>486.90253000000001</v>
      </c>
      <c r="I80" s="16" t="s">
        <v>19</v>
      </c>
      <c r="J80" s="16">
        <v>162570.78544000001</v>
      </c>
    </row>
    <row r="81" spans="1:10" s="13" customFormat="1" ht="13.5" x14ac:dyDescent="0.25">
      <c r="A81" s="182" t="s">
        <v>97</v>
      </c>
      <c r="B81" s="182" t="s">
        <v>98</v>
      </c>
      <c r="C81" s="14" t="s">
        <v>36</v>
      </c>
      <c r="D81" s="14" t="s">
        <v>37</v>
      </c>
      <c r="E81" s="15">
        <v>15680649.034</v>
      </c>
      <c r="F81" s="15">
        <v>15783335.492000001</v>
      </c>
      <c r="G81" s="16">
        <v>15720296.389360001</v>
      </c>
      <c r="H81" s="16">
        <v>15706697.114250001</v>
      </c>
      <c r="I81" s="16">
        <v>15613891.144579999</v>
      </c>
      <c r="J81" s="16">
        <v>13599.275109999999</v>
      </c>
    </row>
    <row r="82" spans="1:10" s="13" customFormat="1" ht="13.5" x14ac:dyDescent="0.25">
      <c r="A82" s="180"/>
      <c r="B82" s="180" t="s">
        <v>843</v>
      </c>
      <c r="C82" s="14" t="s">
        <v>38</v>
      </c>
      <c r="D82" s="14" t="s">
        <v>39</v>
      </c>
      <c r="E82" s="15">
        <v>55843934.109999999</v>
      </c>
      <c r="F82" s="15">
        <v>55194594.254000001</v>
      </c>
      <c r="G82" s="16">
        <v>55083207.844629996</v>
      </c>
      <c r="H82" s="16">
        <v>55064879.1756</v>
      </c>
      <c r="I82" s="16">
        <v>55063729.800839998</v>
      </c>
      <c r="J82" s="16">
        <v>18328.669030000001</v>
      </c>
    </row>
    <row r="83" spans="1:10" s="13" customFormat="1" ht="13.5" x14ac:dyDescent="0.25">
      <c r="A83" s="180"/>
      <c r="B83" s="180" t="s">
        <v>843</v>
      </c>
      <c r="C83" s="14" t="s">
        <v>40</v>
      </c>
      <c r="D83" s="14" t="s">
        <v>41</v>
      </c>
      <c r="E83" s="15">
        <v>5455215.0310000004</v>
      </c>
      <c r="F83" s="15">
        <v>5578218.9929999998</v>
      </c>
      <c r="G83" s="16">
        <v>5195583.4753900003</v>
      </c>
      <c r="H83" s="16">
        <v>4399675.49254</v>
      </c>
      <c r="I83" s="16">
        <v>4382981.0693900008</v>
      </c>
      <c r="J83" s="16">
        <v>795907.98285000003</v>
      </c>
    </row>
    <row r="84" spans="1:10" s="13" customFormat="1" ht="13.5" x14ac:dyDescent="0.25">
      <c r="A84" s="180"/>
      <c r="B84" s="180" t="s">
        <v>843</v>
      </c>
      <c r="C84" s="14" t="s">
        <v>42</v>
      </c>
      <c r="D84" s="14" t="s">
        <v>43</v>
      </c>
      <c r="E84" s="15">
        <v>5484</v>
      </c>
      <c r="F84" s="15">
        <v>5484</v>
      </c>
      <c r="G84" s="16">
        <v>300</v>
      </c>
      <c r="H84" s="16" t="s">
        <v>19</v>
      </c>
      <c r="I84" s="16" t="s">
        <v>19</v>
      </c>
      <c r="J84" s="16">
        <v>300</v>
      </c>
    </row>
    <row r="85" spans="1:10" s="13" customFormat="1" ht="13.5" x14ac:dyDescent="0.25">
      <c r="A85" s="180"/>
      <c r="B85" s="180" t="s">
        <v>843</v>
      </c>
      <c r="C85" s="14" t="s">
        <v>44</v>
      </c>
      <c r="D85" s="14" t="s">
        <v>45</v>
      </c>
      <c r="E85" s="15">
        <v>254788.481</v>
      </c>
      <c r="F85" s="15">
        <v>254788.481</v>
      </c>
      <c r="G85" s="16">
        <v>249214.71778000001</v>
      </c>
      <c r="H85" s="16">
        <v>249214.71778000001</v>
      </c>
      <c r="I85" s="16">
        <v>249214.71778000001</v>
      </c>
      <c r="J85" s="16" t="s">
        <v>19</v>
      </c>
    </row>
    <row r="86" spans="1:10" s="13" customFormat="1" ht="13.5" x14ac:dyDescent="0.25">
      <c r="A86" s="180"/>
      <c r="B86" s="180" t="s">
        <v>843</v>
      </c>
      <c r="C86" s="14" t="s">
        <v>70</v>
      </c>
      <c r="D86" s="14" t="s">
        <v>71</v>
      </c>
      <c r="E86" s="15">
        <v>5041409.6950000003</v>
      </c>
      <c r="F86" s="15">
        <v>5100785.17</v>
      </c>
      <c r="G86" s="16">
        <v>5097969.0312299998</v>
      </c>
      <c r="H86" s="16">
        <v>5042784.4816099992</v>
      </c>
      <c r="I86" s="16">
        <v>5042779.1233199993</v>
      </c>
      <c r="J86" s="16">
        <v>55184.549619999998</v>
      </c>
    </row>
    <row r="87" spans="1:10" s="13" customFormat="1" ht="27" x14ac:dyDescent="0.25">
      <c r="A87" s="181"/>
      <c r="B87" s="181" t="s">
        <v>843</v>
      </c>
      <c r="C87" s="14" t="s">
        <v>81</v>
      </c>
      <c r="D87" s="14" t="s">
        <v>82</v>
      </c>
      <c r="E87" s="15">
        <v>100</v>
      </c>
      <c r="F87" s="15" t="s">
        <v>19</v>
      </c>
      <c r="G87" s="16" t="s">
        <v>19</v>
      </c>
      <c r="H87" s="16" t="s">
        <v>19</v>
      </c>
      <c r="I87" s="16" t="s">
        <v>19</v>
      </c>
      <c r="J87" s="16" t="s">
        <v>19</v>
      </c>
    </row>
    <row r="88" spans="1:10" s="13" customFormat="1" ht="13.5" x14ac:dyDescent="0.25">
      <c r="A88" s="17" t="s">
        <v>99</v>
      </c>
      <c r="B88" s="17" t="s">
        <v>855</v>
      </c>
      <c r="C88" s="14" t="s">
        <v>38</v>
      </c>
      <c r="D88" s="14" t="s">
        <v>39</v>
      </c>
      <c r="E88" s="15">
        <v>135531645.98899999</v>
      </c>
      <c r="F88" s="15">
        <v>135583565.98199999</v>
      </c>
      <c r="G88" s="16">
        <v>135479064.28060001</v>
      </c>
      <c r="H88" s="16">
        <v>135479050.89528</v>
      </c>
      <c r="I88" s="16">
        <v>135479032.53316998</v>
      </c>
      <c r="J88" s="16">
        <v>13.38532</v>
      </c>
    </row>
    <row r="89" spans="1:10" s="13" customFormat="1" ht="13.5" x14ac:dyDescent="0.25">
      <c r="A89" s="182" t="s">
        <v>155</v>
      </c>
      <c r="B89" s="182" t="s">
        <v>156</v>
      </c>
      <c r="C89" s="14" t="s">
        <v>38</v>
      </c>
      <c r="D89" s="14" t="s">
        <v>39</v>
      </c>
      <c r="E89" s="15">
        <v>7572119.2010000004</v>
      </c>
      <c r="F89" s="15">
        <v>7572119.2010000004</v>
      </c>
      <c r="G89" s="16">
        <v>7572119.2009799993</v>
      </c>
      <c r="H89" s="16">
        <v>7572119.2009799993</v>
      </c>
      <c r="I89" s="16">
        <v>7572119.2009799993</v>
      </c>
      <c r="J89" s="16" t="s">
        <v>19</v>
      </c>
    </row>
    <row r="90" spans="1:10" s="13" customFormat="1" ht="13.5" x14ac:dyDescent="0.25">
      <c r="A90" s="181"/>
      <c r="B90" s="181" t="s">
        <v>843</v>
      </c>
      <c r="C90" s="14" t="s">
        <v>40</v>
      </c>
      <c r="D90" s="14" t="s">
        <v>41</v>
      </c>
      <c r="E90" s="15">
        <v>15180049.884</v>
      </c>
      <c r="F90" s="15">
        <v>15772463.904999999</v>
      </c>
      <c r="G90" s="16">
        <v>15243049.085659999</v>
      </c>
      <c r="H90" s="16">
        <v>14875014.81824</v>
      </c>
      <c r="I90" s="16">
        <v>14856501.46747</v>
      </c>
      <c r="J90" s="16">
        <v>368032.87786000001</v>
      </c>
    </row>
    <row r="91" spans="1:10" s="13" customFormat="1" ht="13.5" x14ac:dyDescent="0.25">
      <c r="A91" s="17" t="s">
        <v>101</v>
      </c>
      <c r="B91" s="17" t="s">
        <v>102</v>
      </c>
      <c r="C91" s="14" t="s">
        <v>38</v>
      </c>
      <c r="D91" s="14" t="s">
        <v>39</v>
      </c>
      <c r="E91" s="15">
        <v>6725157.6239999998</v>
      </c>
      <c r="F91" s="15">
        <v>6725157.6239999998</v>
      </c>
      <c r="G91" s="16">
        <v>6688927.0128800003</v>
      </c>
      <c r="H91" s="16">
        <v>6669900.6815400003</v>
      </c>
      <c r="I91" s="16">
        <v>6669724.8985100007</v>
      </c>
      <c r="J91" s="16">
        <v>19026.331340000001</v>
      </c>
    </row>
    <row r="92" spans="1:10" s="13" customFormat="1" ht="13.5" x14ac:dyDescent="0.25">
      <c r="A92" s="17" t="s">
        <v>103</v>
      </c>
      <c r="B92" s="17" t="s">
        <v>104</v>
      </c>
      <c r="C92" s="14" t="s">
        <v>38</v>
      </c>
      <c r="D92" s="14" t="s">
        <v>39</v>
      </c>
      <c r="E92" s="15">
        <v>9770474.5120000001</v>
      </c>
      <c r="F92" s="15">
        <v>10070670.162</v>
      </c>
      <c r="G92" s="16">
        <v>9979075.8780899998</v>
      </c>
      <c r="H92" s="16">
        <v>9895068.4316100013</v>
      </c>
      <c r="I92" s="16">
        <v>9894706.4872099999</v>
      </c>
      <c r="J92" s="16">
        <v>84007.446479999999</v>
      </c>
    </row>
    <row r="93" spans="1:10" s="13" customFormat="1" ht="13.5" x14ac:dyDescent="0.25">
      <c r="A93" s="182" t="s">
        <v>105</v>
      </c>
      <c r="B93" s="182" t="s">
        <v>862</v>
      </c>
      <c r="C93" s="14" t="s">
        <v>28</v>
      </c>
      <c r="D93" s="14" t="s">
        <v>29</v>
      </c>
      <c r="E93" s="15">
        <v>743.4</v>
      </c>
      <c r="F93" s="15">
        <v>743.4</v>
      </c>
      <c r="G93" s="16">
        <v>743.4</v>
      </c>
      <c r="H93" s="16">
        <v>359.57655</v>
      </c>
      <c r="I93" s="16">
        <v>359.57655</v>
      </c>
      <c r="J93" s="16">
        <v>383.82345000000004</v>
      </c>
    </row>
    <row r="94" spans="1:10" s="13" customFormat="1" ht="13.5" x14ac:dyDescent="0.25">
      <c r="A94" s="180"/>
      <c r="B94" s="180" t="s">
        <v>843</v>
      </c>
      <c r="C94" s="14" t="s">
        <v>38</v>
      </c>
      <c r="D94" s="14" t="s">
        <v>39</v>
      </c>
      <c r="E94" s="15">
        <v>42630.514000000003</v>
      </c>
      <c r="F94" s="15">
        <v>42881.127</v>
      </c>
      <c r="G94" s="16">
        <v>42322.951070000003</v>
      </c>
      <c r="H94" s="16">
        <v>41706.842490000003</v>
      </c>
      <c r="I94" s="16">
        <v>41706.842490000003</v>
      </c>
      <c r="J94" s="16">
        <v>616.10857999999996</v>
      </c>
    </row>
    <row r="95" spans="1:10" s="13" customFormat="1" ht="13.5" x14ac:dyDescent="0.25">
      <c r="A95" s="180"/>
      <c r="B95" s="180" t="s">
        <v>843</v>
      </c>
      <c r="C95" s="14" t="s">
        <v>40</v>
      </c>
      <c r="D95" s="14" t="s">
        <v>41</v>
      </c>
      <c r="E95" s="15">
        <v>285392.65100000001</v>
      </c>
      <c r="F95" s="15">
        <v>288618.65100000001</v>
      </c>
      <c r="G95" s="16">
        <v>252673.51349000001</v>
      </c>
      <c r="H95" s="16">
        <v>180298.28821</v>
      </c>
      <c r="I95" s="16">
        <v>180239.29094000001</v>
      </c>
      <c r="J95" s="16">
        <v>72375.225279999999</v>
      </c>
    </row>
    <row r="96" spans="1:10" s="13" customFormat="1" ht="13.5" x14ac:dyDescent="0.25">
      <c r="A96" s="180"/>
      <c r="B96" s="180" t="s">
        <v>843</v>
      </c>
      <c r="C96" s="14" t="s">
        <v>42</v>
      </c>
      <c r="D96" s="14" t="s">
        <v>43</v>
      </c>
      <c r="E96" s="15">
        <v>12471.385</v>
      </c>
      <c r="F96" s="15">
        <v>12471.385</v>
      </c>
      <c r="G96" s="16">
        <v>11780.802</v>
      </c>
      <c r="H96" s="16">
        <v>11737.715</v>
      </c>
      <c r="I96" s="16">
        <v>11737.715</v>
      </c>
      <c r="J96" s="16">
        <v>43.087000000000003</v>
      </c>
    </row>
    <row r="97" spans="1:10" s="13" customFormat="1" ht="13.5" x14ac:dyDescent="0.25">
      <c r="A97" s="180"/>
      <c r="B97" s="180" t="s">
        <v>843</v>
      </c>
      <c r="C97" s="14" t="s">
        <v>53</v>
      </c>
      <c r="D97" s="14" t="s">
        <v>54</v>
      </c>
      <c r="E97" s="15">
        <v>9810.768</v>
      </c>
      <c r="F97" s="15">
        <v>9810.768</v>
      </c>
      <c r="G97" s="16">
        <v>9774.4962300000007</v>
      </c>
      <c r="H97" s="16">
        <v>9774.4962300000007</v>
      </c>
      <c r="I97" s="16">
        <v>9774.4962300000007</v>
      </c>
      <c r="J97" s="16" t="s">
        <v>19</v>
      </c>
    </row>
    <row r="98" spans="1:10" s="13" customFormat="1" ht="13.5" x14ac:dyDescent="0.25">
      <c r="A98" s="180"/>
      <c r="B98" s="180" t="s">
        <v>843</v>
      </c>
      <c r="C98" s="14" t="s">
        <v>61</v>
      </c>
      <c r="D98" s="14" t="s">
        <v>62</v>
      </c>
      <c r="E98" s="15">
        <v>507.024</v>
      </c>
      <c r="F98" s="15">
        <v>507.024</v>
      </c>
      <c r="G98" s="16">
        <v>433.14600000000002</v>
      </c>
      <c r="H98" s="16">
        <v>433.14600000000002</v>
      </c>
      <c r="I98" s="16">
        <v>433.14600000000002</v>
      </c>
      <c r="J98" s="16" t="s">
        <v>19</v>
      </c>
    </row>
    <row r="99" spans="1:10" s="13" customFormat="1" ht="13.5" x14ac:dyDescent="0.25">
      <c r="A99" s="180"/>
      <c r="B99" s="180" t="s">
        <v>843</v>
      </c>
      <c r="C99" s="14" t="s">
        <v>64</v>
      </c>
      <c r="D99" s="14" t="s">
        <v>65</v>
      </c>
      <c r="E99" s="15">
        <v>34079.472000000002</v>
      </c>
      <c r="F99" s="15">
        <v>34079.472000000002</v>
      </c>
      <c r="G99" s="16">
        <v>31065.83034</v>
      </c>
      <c r="H99" s="16">
        <v>30691.265940000001</v>
      </c>
      <c r="I99" s="16">
        <v>30691.265940000001</v>
      </c>
      <c r="J99" s="16">
        <v>374.56440000000003</v>
      </c>
    </row>
    <row r="100" spans="1:10" s="13" customFormat="1" ht="13.5" x14ac:dyDescent="0.25">
      <c r="A100" s="181"/>
      <c r="B100" s="181" t="s">
        <v>843</v>
      </c>
      <c r="C100" s="14" t="s">
        <v>11</v>
      </c>
      <c r="D100" s="14" t="s">
        <v>66</v>
      </c>
      <c r="E100" s="15">
        <v>993.38400000000001</v>
      </c>
      <c r="F100" s="15">
        <v>993.38400000000001</v>
      </c>
      <c r="G100" s="16">
        <v>978.7370699999999</v>
      </c>
      <c r="H100" s="16">
        <v>658.43532999999991</v>
      </c>
      <c r="I100" s="16">
        <v>658.43532999999991</v>
      </c>
      <c r="J100" s="16">
        <v>320.30174</v>
      </c>
    </row>
    <row r="101" spans="1:10" s="13" customFormat="1" ht="13.5" x14ac:dyDescent="0.25">
      <c r="A101" s="182" t="s">
        <v>107</v>
      </c>
      <c r="B101" s="182" t="s">
        <v>108</v>
      </c>
      <c r="C101" s="14" t="s">
        <v>42</v>
      </c>
      <c r="D101" s="14" t="s">
        <v>43</v>
      </c>
      <c r="E101" s="15">
        <v>229821.78599999999</v>
      </c>
      <c r="F101" s="15">
        <v>239862.829</v>
      </c>
      <c r="G101" s="16">
        <v>222023.75516</v>
      </c>
      <c r="H101" s="16">
        <v>215741.55921000001</v>
      </c>
      <c r="I101" s="16">
        <v>214700.21752000001</v>
      </c>
      <c r="J101" s="16">
        <v>6282.1959500000003</v>
      </c>
    </row>
    <row r="102" spans="1:10" s="13" customFormat="1" ht="13.5" x14ac:dyDescent="0.25">
      <c r="A102" s="181"/>
      <c r="B102" s="181" t="s">
        <v>843</v>
      </c>
      <c r="C102" s="14" t="s">
        <v>59</v>
      </c>
      <c r="D102" s="14" t="s">
        <v>60</v>
      </c>
      <c r="E102" s="15">
        <v>16590.096000000001</v>
      </c>
      <c r="F102" s="15">
        <v>16590.096000000001</v>
      </c>
      <c r="G102" s="16">
        <v>16590.096000000001</v>
      </c>
      <c r="H102" s="16">
        <v>16551.281149999999</v>
      </c>
      <c r="I102" s="16">
        <v>16551.281149999999</v>
      </c>
      <c r="J102" s="16">
        <v>38.81485</v>
      </c>
    </row>
    <row r="103" spans="1:10" s="13" customFormat="1" ht="13.5" x14ac:dyDescent="0.25">
      <c r="A103" s="182" t="s">
        <v>111</v>
      </c>
      <c r="B103" s="182" t="s">
        <v>112</v>
      </c>
      <c r="C103" s="14" t="s">
        <v>36</v>
      </c>
      <c r="D103" s="14" t="s">
        <v>37</v>
      </c>
      <c r="E103" s="15">
        <v>7582855.5789999999</v>
      </c>
      <c r="F103" s="15">
        <v>7617555.5789999999</v>
      </c>
      <c r="G103" s="16">
        <v>7552347.6576100001</v>
      </c>
      <c r="H103" s="16">
        <v>7550397.07687</v>
      </c>
      <c r="I103" s="16">
        <v>7520630.8825500002</v>
      </c>
      <c r="J103" s="16">
        <v>1950.5807399999999</v>
      </c>
    </row>
    <row r="104" spans="1:10" s="13" customFormat="1" ht="13.5" x14ac:dyDescent="0.25">
      <c r="A104" s="181"/>
      <c r="B104" s="181" t="s">
        <v>843</v>
      </c>
      <c r="C104" s="14" t="s">
        <v>40</v>
      </c>
      <c r="D104" s="14" t="s">
        <v>41</v>
      </c>
      <c r="E104" s="15" t="s">
        <v>19</v>
      </c>
      <c r="F104" s="15">
        <v>1500000</v>
      </c>
      <c r="G104" s="16">
        <v>1500000</v>
      </c>
      <c r="H104" s="16">
        <v>1470741.2935799998</v>
      </c>
      <c r="I104" s="16">
        <v>1470741.2935799998</v>
      </c>
      <c r="J104" s="16">
        <v>29258.706420000002</v>
      </c>
    </row>
    <row r="105" spans="1:10" s="13" customFormat="1" ht="13.5" x14ac:dyDescent="0.25">
      <c r="A105" s="182" t="s">
        <v>113</v>
      </c>
      <c r="B105" s="182" t="s">
        <v>114</v>
      </c>
      <c r="C105" s="14" t="s">
        <v>28</v>
      </c>
      <c r="D105" s="14" t="s">
        <v>29</v>
      </c>
      <c r="E105" s="15">
        <v>787.24800000000005</v>
      </c>
      <c r="F105" s="15">
        <v>787.24800000000005</v>
      </c>
      <c r="G105" s="16">
        <v>787.24800000000005</v>
      </c>
      <c r="H105" s="16">
        <v>677.29200000000003</v>
      </c>
      <c r="I105" s="16">
        <v>677.29200000000003</v>
      </c>
      <c r="J105" s="16">
        <v>109.956</v>
      </c>
    </row>
    <row r="106" spans="1:10" s="13" customFormat="1" ht="13.5" x14ac:dyDescent="0.25">
      <c r="A106" s="180"/>
      <c r="B106" s="180" t="s">
        <v>843</v>
      </c>
      <c r="C106" s="14" t="s">
        <v>36</v>
      </c>
      <c r="D106" s="14" t="s">
        <v>37</v>
      </c>
      <c r="E106" s="15">
        <v>60709.661999999997</v>
      </c>
      <c r="F106" s="15">
        <v>26009.662</v>
      </c>
      <c r="G106" s="16">
        <v>25994.367999999999</v>
      </c>
      <c r="H106" s="16">
        <v>25994.367999999999</v>
      </c>
      <c r="I106" s="16">
        <v>25994.367999999999</v>
      </c>
      <c r="J106" s="16" t="s">
        <v>19</v>
      </c>
    </row>
    <row r="107" spans="1:10" s="13" customFormat="1" ht="13.5" x14ac:dyDescent="0.25">
      <c r="A107" s="180"/>
      <c r="B107" s="180" t="s">
        <v>843</v>
      </c>
      <c r="C107" s="14" t="s">
        <v>38</v>
      </c>
      <c r="D107" s="14" t="s">
        <v>39</v>
      </c>
      <c r="E107" s="15">
        <v>636092.79700000002</v>
      </c>
      <c r="F107" s="15">
        <v>636092.79700000002</v>
      </c>
      <c r="G107" s="16">
        <v>636092.79700000002</v>
      </c>
      <c r="H107" s="16">
        <v>636081.50474999996</v>
      </c>
      <c r="I107" s="16">
        <v>636081.50474999996</v>
      </c>
      <c r="J107" s="16">
        <v>11.292249999999999</v>
      </c>
    </row>
    <row r="108" spans="1:10" s="13" customFormat="1" ht="13.5" x14ac:dyDescent="0.25">
      <c r="A108" s="180"/>
      <c r="B108" s="180" t="s">
        <v>843</v>
      </c>
      <c r="C108" s="14" t="s">
        <v>40</v>
      </c>
      <c r="D108" s="14" t="s">
        <v>41</v>
      </c>
      <c r="E108" s="15">
        <v>13129.409</v>
      </c>
      <c r="F108" s="15">
        <v>13129.409</v>
      </c>
      <c r="G108" s="16">
        <v>11226.249539999999</v>
      </c>
      <c r="H108" s="16">
        <v>10136.175789999999</v>
      </c>
      <c r="I108" s="16">
        <v>10132.9629</v>
      </c>
      <c r="J108" s="16">
        <v>1090.07375</v>
      </c>
    </row>
    <row r="109" spans="1:10" s="13" customFormat="1" ht="13.5" x14ac:dyDescent="0.25">
      <c r="A109" s="180"/>
      <c r="B109" s="180" t="s">
        <v>843</v>
      </c>
      <c r="C109" s="14" t="s">
        <v>42</v>
      </c>
      <c r="D109" s="14" t="s">
        <v>43</v>
      </c>
      <c r="E109" s="15">
        <v>3120536.841</v>
      </c>
      <c r="F109" s="15">
        <v>7387559.8969999999</v>
      </c>
      <c r="G109" s="16">
        <v>7296778.1288199993</v>
      </c>
      <c r="H109" s="16">
        <v>7250190.2507799994</v>
      </c>
      <c r="I109" s="16">
        <v>7248981.1094199996</v>
      </c>
      <c r="J109" s="16">
        <v>46587.878039999996</v>
      </c>
    </row>
    <row r="110" spans="1:10" s="13" customFormat="1" ht="13.5" x14ac:dyDescent="0.25">
      <c r="A110" s="180"/>
      <c r="B110" s="180" t="s">
        <v>843</v>
      </c>
      <c r="C110" s="14" t="s">
        <v>44</v>
      </c>
      <c r="D110" s="14" t="s">
        <v>45</v>
      </c>
      <c r="E110" s="15">
        <v>1020.472</v>
      </c>
      <c r="F110" s="15">
        <v>1317.7449999999999</v>
      </c>
      <c r="G110" s="16">
        <v>562.87695999999994</v>
      </c>
      <c r="H110" s="16">
        <v>560.42260999999996</v>
      </c>
      <c r="I110" s="16">
        <v>496.49061</v>
      </c>
      <c r="J110" s="16">
        <v>2.4543499999999998</v>
      </c>
    </row>
    <row r="111" spans="1:10" s="13" customFormat="1" ht="13.5" x14ac:dyDescent="0.25">
      <c r="A111" s="180"/>
      <c r="B111" s="180" t="s">
        <v>843</v>
      </c>
      <c r="C111" s="14" t="s">
        <v>47</v>
      </c>
      <c r="D111" s="14" t="s">
        <v>48</v>
      </c>
      <c r="E111" s="15">
        <v>1475.268</v>
      </c>
      <c r="F111" s="15">
        <v>1475.268</v>
      </c>
      <c r="G111" s="16">
        <v>1475.268</v>
      </c>
      <c r="H111" s="16">
        <v>129.59613000000002</v>
      </c>
      <c r="I111" s="16" t="s">
        <v>19</v>
      </c>
      <c r="J111" s="16">
        <v>1345.6718700000001</v>
      </c>
    </row>
    <row r="112" spans="1:10" s="13" customFormat="1" ht="13.5" x14ac:dyDescent="0.25">
      <c r="A112" s="180"/>
      <c r="B112" s="180" t="s">
        <v>843</v>
      </c>
      <c r="C112" s="14" t="s">
        <v>57</v>
      </c>
      <c r="D112" s="14" t="s">
        <v>58</v>
      </c>
      <c r="E112" s="15">
        <v>800</v>
      </c>
      <c r="F112" s="15">
        <v>800</v>
      </c>
      <c r="G112" s="16">
        <v>797.22391000000005</v>
      </c>
      <c r="H112" s="16">
        <v>797.22391000000005</v>
      </c>
      <c r="I112" s="16">
        <v>793.93551000000002</v>
      </c>
      <c r="J112" s="16" t="s">
        <v>19</v>
      </c>
    </row>
    <row r="113" spans="1:10" s="13" customFormat="1" ht="13.5" x14ac:dyDescent="0.25">
      <c r="A113" s="180"/>
      <c r="B113" s="180" t="s">
        <v>843</v>
      </c>
      <c r="C113" s="14" t="s">
        <v>61</v>
      </c>
      <c r="D113" s="14" t="s">
        <v>62</v>
      </c>
      <c r="E113" s="15" t="s">
        <v>19</v>
      </c>
      <c r="F113" s="15">
        <v>1212.54</v>
      </c>
      <c r="G113" s="16">
        <v>988.70871</v>
      </c>
      <c r="H113" s="16">
        <v>942.00470999999993</v>
      </c>
      <c r="I113" s="16">
        <v>942.00470999999993</v>
      </c>
      <c r="J113" s="16">
        <v>46.704000000000001</v>
      </c>
    </row>
    <row r="114" spans="1:10" s="13" customFormat="1" ht="13.5" x14ac:dyDescent="0.25">
      <c r="A114" s="180"/>
      <c r="B114" s="180" t="s">
        <v>843</v>
      </c>
      <c r="C114" s="14" t="s">
        <v>70</v>
      </c>
      <c r="D114" s="14" t="s">
        <v>71</v>
      </c>
      <c r="E114" s="15">
        <v>3.109</v>
      </c>
      <c r="F114" s="15">
        <v>3.109</v>
      </c>
      <c r="G114" s="16">
        <v>3.109</v>
      </c>
      <c r="H114" s="16" t="s">
        <v>19</v>
      </c>
      <c r="I114" s="16" t="s">
        <v>19</v>
      </c>
      <c r="J114" s="16">
        <v>3.109</v>
      </c>
    </row>
    <row r="115" spans="1:10" s="13" customFormat="1" ht="27" x14ac:dyDescent="0.25">
      <c r="A115" s="181"/>
      <c r="B115" s="181" t="s">
        <v>843</v>
      </c>
      <c r="C115" s="14" t="s">
        <v>81</v>
      </c>
      <c r="D115" s="14" t="s">
        <v>82</v>
      </c>
      <c r="E115" s="15">
        <v>6827595.0290000001</v>
      </c>
      <c r="F115" s="15">
        <v>2961755.2689999999</v>
      </c>
      <c r="G115" s="16" t="s">
        <v>19</v>
      </c>
      <c r="H115" s="16" t="s">
        <v>19</v>
      </c>
      <c r="I115" s="16" t="s">
        <v>19</v>
      </c>
      <c r="J115" s="16" t="s">
        <v>19</v>
      </c>
    </row>
    <row r="116" spans="1:10" s="13" customFormat="1" ht="13.5" x14ac:dyDescent="0.25">
      <c r="A116" s="182" t="s">
        <v>115</v>
      </c>
      <c r="B116" s="182" t="s">
        <v>116</v>
      </c>
      <c r="C116" s="14" t="s">
        <v>40</v>
      </c>
      <c r="D116" s="14" t="s">
        <v>41</v>
      </c>
      <c r="E116" s="15">
        <v>50</v>
      </c>
      <c r="F116" s="15">
        <v>50</v>
      </c>
      <c r="G116" s="16">
        <v>6.0428599999999992</v>
      </c>
      <c r="H116" s="16">
        <v>6.0428599999999992</v>
      </c>
      <c r="I116" s="16">
        <v>6.0428599999999992</v>
      </c>
      <c r="J116" s="16" t="s">
        <v>19</v>
      </c>
    </row>
    <row r="117" spans="1:10" s="13" customFormat="1" ht="13.5" x14ac:dyDescent="0.25">
      <c r="A117" s="181"/>
      <c r="B117" s="181" t="s">
        <v>843</v>
      </c>
      <c r="C117" s="14" t="s">
        <v>44</v>
      </c>
      <c r="D117" s="14" t="s">
        <v>45</v>
      </c>
      <c r="E117" s="15" t="s">
        <v>19</v>
      </c>
      <c r="F117" s="15">
        <v>1994.011</v>
      </c>
      <c r="G117" s="16">
        <v>1607.3331499999999</v>
      </c>
      <c r="H117" s="16">
        <v>1178.3670900000002</v>
      </c>
      <c r="I117" s="16">
        <v>759.49883</v>
      </c>
      <c r="J117" s="16">
        <v>428.96605999999997</v>
      </c>
    </row>
    <row r="118" spans="1:10" s="13" customFormat="1" ht="13.5" x14ac:dyDescent="0.25">
      <c r="A118" s="182" t="s">
        <v>145</v>
      </c>
      <c r="B118" s="182" t="s">
        <v>146</v>
      </c>
      <c r="C118" s="14" t="s">
        <v>36</v>
      </c>
      <c r="D118" s="14" t="s">
        <v>37</v>
      </c>
      <c r="E118" s="15">
        <v>12167.683000000001</v>
      </c>
      <c r="F118" s="15">
        <v>12167.683000000001</v>
      </c>
      <c r="G118" s="16">
        <v>12134.75937</v>
      </c>
      <c r="H118" s="16">
        <v>12126.965850000001</v>
      </c>
      <c r="I118" s="16">
        <v>6135.93516</v>
      </c>
      <c r="J118" s="16">
        <v>7.79352</v>
      </c>
    </row>
    <row r="119" spans="1:10" s="13" customFormat="1" ht="13.5" x14ac:dyDescent="0.25">
      <c r="A119" s="180"/>
      <c r="B119" s="180" t="s">
        <v>843</v>
      </c>
      <c r="C119" s="14" t="s">
        <v>38</v>
      </c>
      <c r="D119" s="14" t="s">
        <v>39</v>
      </c>
      <c r="E119" s="15">
        <v>0.49199999999999999</v>
      </c>
      <c r="F119" s="15">
        <v>0.49199999999999999</v>
      </c>
      <c r="G119" s="16" t="s">
        <v>19</v>
      </c>
      <c r="H119" s="16" t="s">
        <v>19</v>
      </c>
      <c r="I119" s="16" t="s">
        <v>19</v>
      </c>
      <c r="J119" s="16" t="s">
        <v>19</v>
      </c>
    </row>
    <row r="120" spans="1:10" s="13" customFormat="1" ht="13.5" x14ac:dyDescent="0.25">
      <c r="A120" s="180"/>
      <c r="B120" s="180" t="s">
        <v>843</v>
      </c>
      <c r="C120" s="14" t="s">
        <v>40</v>
      </c>
      <c r="D120" s="14" t="s">
        <v>41</v>
      </c>
      <c r="E120" s="15">
        <v>40758.404000000002</v>
      </c>
      <c r="F120" s="15">
        <v>159550.08799999999</v>
      </c>
      <c r="G120" s="16">
        <v>159546.554</v>
      </c>
      <c r="H120" s="16">
        <v>142406.92079</v>
      </c>
      <c r="I120" s="16">
        <v>142406.92079</v>
      </c>
      <c r="J120" s="16">
        <v>17139.63321</v>
      </c>
    </row>
    <row r="121" spans="1:10" s="13" customFormat="1" ht="13.5" x14ac:dyDescent="0.25">
      <c r="A121" s="180"/>
      <c r="B121" s="180" t="s">
        <v>843</v>
      </c>
      <c r="C121" s="14" t="s">
        <v>42</v>
      </c>
      <c r="D121" s="14" t="s">
        <v>43</v>
      </c>
      <c r="E121" s="15">
        <v>17034.155999999999</v>
      </c>
      <c r="F121" s="15">
        <v>17034.155999999999</v>
      </c>
      <c r="G121" s="16">
        <v>17026.461809999997</v>
      </c>
      <c r="H121" s="16">
        <v>17026.461809999997</v>
      </c>
      <c r="I121" s="16">
        <v>17026.461809999997</v>
      </c>
      <c r="J121" s="16" t="s">
        <v>19</v>
      </c>
    </row>
    <row r="122" spans="1:10" s="13" customFormat="1" ht="13.5" x14ac:dyDescent="0.25">
      <c r="A122" s="181"/>
      <c r="B122" s="181" t="s">
        <v>843</v>
      </c>
      <c r="C122" s="14" t="s">
        <v>47</v>
      </c>
      <c r="D122" s="14" t="s">
        <v>48</v>
      </c>
      <c r="E122" s="15">
        <v>216.12</v>
      </c>
      <c r="F122" s="15">
        <v>216.12</v>
      </c>
      <c r="G122" s="16">
        <v>216</v>
      </c>
      <c r="H122" s="16" t="s">
        <v>19</v>
      </c>
      <c r="I122" s="16" t="s">
        <v>19</v>
      </c>
      <c r="J122" s="16">
        <v>216</v>
      </c>
    </row>
    <row r="123" spans="1:10" s="13" customFormat="1" ht="13.5" x14ac:dyDescent="0.25">
      <c r="A123" s="17" t="s">
        <v>676</v>
      </c>
      <c r="B123" s="17" t="s">
        <v>677</v>
      </c>
      <c r="C123" s="14" t="s">
        <v>70</v>
      </c>
      <c r="D123" s="14" t="s">
        <v>71</v>
      </c>
      <c r="E123" s="15">
        <v>1338782.3859999999</v>
      </c>
      <c r="F123" s="15">
        <v>1590439.1780000001</v>
      </c>
      <c r="G123" s="16">
        <v>1590439.1780000001</v>
      </c>
      <c r="H123" s="16">
        <v>1369797.7558599999</v>
      </c>
      <c r="I123" s="16">
        <v>1369797.7558599999</v>
      </c>
      <c r="J123" s="16">
        <v>220641.42213999998</v>
      </c>
    </row>
    <row r="124" spans="1:10" s="13" customFormat="1" ht="13.5" x14ac:dyDescent="0.25">
      <c r="A124" s="17" t="s">
        <v>121</v>
      </c>
      <c r="B124" s="17" t="s">
        <v>122</v>
      </c>
      <c r="C124" s="14" t="s">
        <v>36</v>
      </c>
      <c r="D124" s="14" t="s">
        <v>37</v>
      </c>
      <c r="E124" s="15">
        <v>598.45399999999995</v>
      </c>
      <c r="F124" s="15">
        <v>598.45399999999995</v>
      </c>
      <c r="G124" s="16">
        <v>449.29203000000001</v>
      </c>
      <c r="H124" s="16" t="s">
        <v>19</v>
      </c>
      <c r="I124" s="16" t="s">
        <v>19</v>
      </c>
      <c r="J124" s="16">
        <v>449.29203000000001</v>
      </c>
    </row>
    <row r="125" spans="1:10" s="13" customFormat="1" ht="13.5" x14ac:dyDescent="0.25">
      <c r="A125" s="182" t="s">
        <v>868</v>
      </c>
      <c r="B125" s="182" t="s">
        <v>869</v>
      </c>
      <c r="C125" s="14" t="s">
        <v>40</v>
      </c>
      <c r="D125" s="14" t="s">
        <v>41</v>
      </c>
      <c r="E125" s="15">
        <v>483.25599999999997</v>
      </c>
      <c r="F125" s="15">
        <v>483.25599999999997</v>
      </c>
      <c r="G125" s="16" t="s">
        <v>19</v>
      </c>
      <c r="H125" s="16" t="s">
        <v>19</v>
      </c>
      <c r="I125" s="16" t="s">
        <v>19</v>
      </c>
      <c r="J125" s="16" t="s">
        <v>19</v>
      </c>
    </row>
    <row r="126" spans="1:10" s="13" customFormat="1" ht="13.5" x14ac:dyDescent="0.25">
      <c r="A126" s="181"/>
      <c r="B126" s="181" t="s">
        <v>843</v>
      </c>
      <c r="C126" s="14" t="s">
        <v>51</v>
      </c>
      <c r="D126" s="14" t="s">
        <v>52</v>
      </c>
      <c r="E126" s="15">
        <v>1000</v>
      </c>
      <c r="F126" s="15">
        <v>1000</v>
      </c>
      <c r="G126" s="16" t="s">
        <v>19</v>
      </c>
      <c r="H126" s="16" t="s">
        <v>19</v>
      </c>
      <c r="I126" s="16" t="s">
        <v>19</v>
      </c>
      <c r="J126" s="16" t="s">
        <v>19</v>
      </c>
    </row>
    <row r="127" spans="1:10" s="13" customFormat="1" ht="13.5" x14ac:dyDescent="0.25">
      <c r="A127" s="17" t="s">
        <v>123</v>
      </c>
      <c r="B127" s="17" t="s">
        <v>870</v>
      </c>
      <c r="C127" s="14" t="s">
        <v>47</v>
      </c>
      <c r="D127" s="14" t="s">
        <v>48</v>
      </c>
      <c r="E127" s="15">
        <v>30099.187000000002</v>
      </c>
      <c r="F127" s="15">
        <v>30099.187000000002</v>
      </c>
      <c r="G127" s="16">
        <v>25701.54161</v>
      </c>
      <c r="H127" s="16">
        <v>22852.853769999998</v>
      </c>
      <c r="I127" s="16">
        <v>20909.971109999999</v>
      </c>
      <c r="J127" s="16">
        <v>2848.6878400000001</v>
      </c>
    </row>
  </sheetData>
  <mergeCells count="38">
    <mergeCell ref="A11:B13"/>
    <mergeCell ref="C11:D11"/>
    <mergeCell ref="C12:D13"/>
    <mergeCell ref="E11:J11"/>
    <mergeCell ref="B103:B104"/>
    <mergeCell ref="B15:B41"/>
    <mergeCell ref="B44:B46"/>
    <mergeCell ref="B53:B54"/>
    <mergeCell ref="B56:B59"/>
    <mergeCell ref="B60:B61"/>
    <mergeCell ref="A62:A76"/>
    <mergeCell ref="A77:A80"/>
    <mergeCell ref="A81:A87"/>
    <mergeCell ref="A89:A90"/>
    <mergeCell ref="A93:A100"/>
    <mergeCell ref="A101:A102"/>
    <mergeCell ref="A60:A61"/>
    <mergeCell ref="B105:B115"/>
    <mergeCell ref="B116:B117"/>
    <mergeCell ref="B118:B122"/>
    <mergeCell ref="B125:B126"/>
    <mergeCell ref="B62:B76"/>
    <mergeCell ref="B77:B80"/>
    <mergeCell ref="B81:B87"/>
    <mergeCell ref="B89:B90"/>
    <mergeCell ref="B93:B100"/>
    <mergeCell ref="B101:B102"/>
    <mergeCell ref="A103:A104"/>
    <mergeCell ref="A105:A115"/>
    <mergeCell ref="A116:A117"/>
    <mergeCell ref="A118:A122"/>
    <mergeCell ref="A125:A126"/>
    <mergeCell ref="C14:D14"/>
    <mergeCell ref="A15:A41"/>
    <mergeCell ref="A44:A46"/>
    <mergeCell ref="A53:A54"/>
    <mergeCell ref="A56:A59"/>
    <mergeCell ref="A14:B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234"/>
  <sheetViews>
    <sheetView showGridLines="0" topLeftCell="A212" workbookViewId="0">
      <selection activeCell="G14" sqref="G14"/>
    </sheetView>
  </sheetViews>
  <sheetFormatPr defaultColWidth="16.7109375" defaultRowHeight="12.75" x14ac:dyDescent="0.25"/>
  <cols>
    <col min="1" max="1" width="3.7109375" style="19" customWidth="1"/>
    <col min="2" max="2" width="54.7109375" style="19" customWidth="1"/>
    <col min="3" max="3" width="13" style="19" customWidth="1"/>
    <col min="4" max="4" width="53.140625" style="19" bestFit="1" customWidth="1"/>
    <col min="5" max="7" width="19.5703125" style="18" bestFit="1" customWidth="1"/>
    <col min="8" max="254" width="16.7109375" style="18"/>
    <col min="255" max="255" width="2.28515625" style="18" customWidth="1"/>
    <col min="256" max="256" width="2.7109375" style="18" customWidth="1"/>
    <col min="257" max="257" width="0.140625" style="18" customWidth="1"/>
    <col min="258" max="258" width="43.7109375" style="18" customWidth="1"/>
    <col min="259" max="259" width="8.7109375" style="18" customWidth="1"/>
    <col min="260" max="260" width="43.7109375" style="18" customWidth="1"/>
    <col min="261" max="510" width="16.7109375" style="18"/>
    <col min="511" max="511" width="2.28515625" style="18" customWidth="1"/>
    <col min="512" max="512" width="2.7109375" style="18" customWidth="1"/>
    <col min="513" max="513" width="0.140625" style="18" customWidth="1"/>
    <col min="514" max="514" width="43.7109375" style="18" customWidth="1"/>
    <col min="515" max="515" width="8.7109375" style="18" customWidth="1"/>
    <col min="516" max="516" width="43.7109375" style="18" customWidth="1"/>
    <col min="517" max="766" width="16.7109375" style="18"/>
    <col min="767" max="767" width="2.28515625" style="18" customWidth="1"/>
    <col min="768" max="768" width="2.7109375" style="18" customWidth="1"/>
    <col min="769" max="769" width="0.140625" style="18" customWidth="1"/>
    <col min="770" max="770" width="43.7109375" style="18" customWidth="1"/>
    <col min="771" max="771" width="8.7109375" style="18" customWidth="1"/>
    <col min="772" max="772" width="43.7109375" style="18" customWidth="1"/>
    <col min="773" max="1022" width="16.7109375" style="18"/>
    <col min="1023" max="1023" width="2.28515625" style="18" customWidth="1"/>
    <col min="1024" max="1024" width="2.7109375" style="18" customWidth="1"/>
    <col min="1025" max="1025" width="0.140625" style="18" customWidth="1"/>
    <col min="1026" max="1026" width="43.7109375" style="18" customWidth="1"/>
    <col min="1027" max="1027" width="8.7109375" style="18" customWidth="1"/>
    <col min="1028" max="1028" width="43.7109375" style="18" customWidth="1"/>
    <col min="1029" max="1278" width="16.7109375" style="18"/>
    <col min="1279" max="1279" width="2.28515625" style="18" customWidth="1"/>
    <col min="1280" max="1280" width="2.7109375" style="18" customWidth="1"/>
    <col min="1281" max="1281" width="0.140625" style="18" customWidth="1"/>
    <col min="1282" max="1282" width="43.7109375" style="18" customWidth="1"/>
    <col min="1283" max="1283" width="8.7109375" style="18" customWidth="1"/>
    <col min="1284" max="1284" width="43.7109375" style="18" customWidth="1"/>
    <col min="1285" max="1534" width="16.7109375" style="18"/>
    <col min="1535" max="1535" width="2.28515625" style="18" customWidth="1"/>
    <col min="1536" max="1536" width="2.7109375" style="18" customWidth="1"/>
    <col min="1537" max="1537" width="0.140625" style="18" customWidth="1"/>
    <col min="1538" max="1538" width="43.7109375" style="18" customWidth="1"/>
    <col min="1539" max="1539" width="8.7109375" style="18" customWidth="1"/>
    <col min="1540" max="1540" width="43.7109375" style="18" customWidth="1"/>
    <col min="1541" max="1790" width="16.7109375" style="18"/>
    <col min="1791" max="1791" width="2.28515625" style="18" customWidth="1"/>
    <col min="1792" max="1792" width="2.7109375" style="18" customWidth="1"/>
    <col min="1793" max="1793" width="0.140625" style="18" customWidth="1"/>
    <col min="1794" max="1794" width="43.7109375" style="18" customWidth="1"/>
    <col min="1795" max="1795" width="8.7109375" style="18" customWidth="1"/>
    <col min="1796" max="1796" width="43.7109375" style="18" customWidth="1"/>
    <col min="1797" max="2046" width="16.7109375" style="18"/>
    <col min="2047" max="2047" width="2.28515625" style="18" customWidth="1"/>
    <col min="2048" max="2048" width="2.7109375" style="18" customWidth="1"/>
    <col min="2049" max="2049" width="0.140625" style="18" customWidth="1"/>
    <col min="2050" max="2050" width="43.7109375" style="18" customWidth="1"/>
    <col min="2051" max="2051" width="8.7109375" style="18" customWidth="1"/>
    <col min="2052" max="2052" width="43.7109375" style="18" customWidth="1"/>
    <col min="2053" max="2302" width="16.7109375" style="18"/>
    <col min="2303" max="2303" width="2.28515625" style="18" customWidth="1"/>
    <col min="2304" max="2304" width="2.7109375" style="18" customWidth="1"/>
    <col min="2305" max="2305" width="0.140625" style="18" customWidth="1"/>
    <col min="2306" max="2306" width="43.7109375" style="18" customWidth="1"/>
    <col min="2307" max="2307" width="8.7109375" style="18" customWidth="1"/>
    <col min="2308" max="2308" width="43.7109375" style="18" customWidth="1"/>
    <col min="2309" max="2558" width="16.7109375" style="18"/>
    <col min="2559" max="2559" width="2.28515625" style="18" customWidth="1"/>
    <col min="2560" max="2560" width="2.7109375" style="18" customWidth="1"/>
    <col min="2561" max="2561" width="0.140625" style="18" customWidth="1"/>
    <col min="2562" max="2562" width="43.7109375" style="18" customWidth="1"/>
    <col min="2563" max="2563" width="8.7109375" style="18" customWidth="1"/>
    <col min="2564" max="2564" width="43.7109375" style="18" customWidth="1"/>
    <col min="2565" max="2814" width="16.7109375" style="18"/>
    <col min="2815" max="2815" width="2.28515625" style="18" customWidth="1"/>
    <col min="2816" max="2816" width="2.7109375" style="18" customWidth="1"/>
    <col min="2817" max="2817" width="0.140625" style="18" customWidth="1"/>
    <col min="2818" max="2818" width="43.7109375" style="18" customWidth="1"/>
    <col min="2819" max="2819" width="8.7109375" style="18" customWidth="1"/>
    <col min="2820" max="2820" width="43.7109375" style="18" customWidth="1"/>
    <col min="2821" max="3070" width="16.7109375" style="18"/>
    <col min="3071" max="3071" width="2.28515625" style="18" customWidth="1"/>
    <col min="3072" max="3072" width="2.7109375" style="18" customWidth="1"/>
    <col min="3073" max="3073" width="0.140625" style="18" customWidth="1"/>
    <col min="3074" max="3074" width="43.7109375" style="18" customWidth="1"/>
    <col min="3075" max="3075" width="8.7109375" style="18" customWidth="1"/>
    <col min="3076" max="3076" width="43.7109375" style="18" customWidth="1"/>
    <col min="3077" max="3326" width="16.7109375" style="18"/>
    <col min="3327" max="3327" width="2.28515625" style="18" customWidth="1"/>
    <col min="3328" max="3328" width="2.7109375" style="18" customWidth="1"/>
    <col min="3329" max="3329" width="0.140625" style="18" customWidth="1"/>
    <col min="3330" max="3330" width="43.7109375" style="18" customWidth="1"/>
    <col min="3331" max="3331" width="8.7109375" style="18" customWidth="1"/>
    <col min="3332" max="3332" width="43.7109375" style="18" customWidth="1"/>
    <col min="3333" max="3582" width="16.7109375" style="18"/>
    <col min="3583" max="3583" width="2.28515625" style="18" customWidth="1"/>
    <col min="3584" max="3584" width="2.7109375" style="18" customWidth="1"/>
    <col min="3585" max="3585" width="0.140625" style="18" customWidth="1"/>
    <col min="3586" max="3586" width="43.7109375" style="18" customWidth="1"/>
    <col min="3587" max="3587" width="8.7109375" style="18" customWidth="1"/>
    <col min="3588" max="3588" width="43.7109375" style="18" customWidth="1"/>
    <col min="3589" max="3838" width="16.7109375" style="18"/>
    <col min="3839" max="3839" width="2.28515625" style="18" customWidth="1"/>
    <col min="3840" max="3840" width="2.7109375" style="18" customWidth="1"/>
    <col min="3841" max="3841" width="0.140625" style="18" customWidth="1"/>
    <col min="3842" max="3842" width="43.7109375" style="18" customWidth="1"/>
    <col min="3843" max="3843" width="8.7109375" style="18" customWidth="1"/>
    <col min="3844" max="3844" width="43.7109375" style="18" customWidth="1"/>
    <col min="3845" max="4094" width="16.7109375" style="18"/>
    <col min="4095" max="4095" width="2.28515625" style="18" customWidth="1"/>
    <col min="4096" max="4096" width="2.7109375" style="18" customWidth="1"/>
    <col min="4097" max="4097" width="0.140625" style="18" customWidth="1"/>
    <col min="4098" max="4098" width="43.7109375" style="18" customWidth="1"/>
    <col min="4099" max="4099" width="8.7109375" style="18" customWidth="1"/>
    <col min="4100" max="4100" width="43.7109375" style="18" customWidth="1"/>
    <col min="4101" max="4350" width="16.7109375" style="18"/>
    <col min="4351" max="4351" width="2.28515625" style="18" customWidth="1"/>
    <col min="4352" max="4352" width="2.7109375" style="18" customWidth="1"/>
    <col min="4353" max="4353" width="0.140625" style="18" customWidth="1"/>
    <col min="4354" max="4354" width="43.7109375" style="18" customWidth="1"/>
    <col min="4355" max="4355" width="8.7109375" style="18" customWidth="1"/>
    <col min="4356" max="4356" width="43.7109375" style="18" customWidth="1"/>
    <col min="4357" max="4606" width="16.7109375" style="18"/>
    <col min="4607" max="4607" width="2.28515625" style="18" customWidth="1"/>
    <col min="4608" max="4608" width="2.7109375" style="18" customWidth="1"/>
    <col min="4609" max="4609" width="0.140625" style="18" customWidth="1"/>
    <col min="4610" max="4610" width="43.7109375" style="18" customWidth="1"/>
    <col min="4611" max="4611" width="8.7109375" style="18" customWidth="1"/>
    <col min="4612" max="4612" width="43.7109375" style="18" customWidth="1"/>
    <col min="4613" max="4862" width="16.7109375" style="18"/>
    <col min="4863" max="4863" width="2.28515625" style="18" customWidth="1"/>
    <col min="4864" max="4864" width="2.7109375" style="18" customWidth="1"/>
    <col min="4865" max="4865" width="0.140625" style="18" customWidth="1"/>
    <col min="4866" max="4866" width="43.7109375" style="18" customWidth="1"/>
    <col min="4867" max="4867" width="8.7109375" style="18" customWidth="1"/>
    <col min="4868" max="4868" width="43.7109375" style="18" customWidth="1"/>
    <col min="4869" max="5118" width="16.7109375" style="18"/>
    <col min="5119" max="5119" width="2.28515625" style="18" customWidth="1"/>
    <col min="5120" max="5120" width="2.7109375" style="18" customWidth="1"/>
    <col min="5121" max="5121" width="0.140625" style="18" customWidth="1"/>
    <col min="5122" max="5122" width="43.7109375" style="18" customWidth="1"/>
    <col min="5123" max="5123" width="8.7109375" style="18" customWidth="1"/>
    <col min="5124" max="5124" width="43.7109375" style="18" customWidth="1"/>
    <col min="5125" max="5374" width="16.7109375" style="18"/>
    <col min="5375" max="5375" width="2.28515625" style="18" customWidth="1"/>
    <col min="5376" max="5376" width="2.7109375" style="18" customWidth="1"/>
    <col min="5377" max="5377" width="0.140625" style="18" customWidth="1"/>
    <col min="5378" max="5378" width="43.7109375" style="18" customWidth="1"/>
    <col min="5379" max="5379" width="8.7109375" style="18" customWidth="1"/>
    <col min="5380" max="5380" width="43.7109375" style="18" customWidth="1"/>
    <col min="5381" max="5630" width="16.7109375" style="18"/>
    <col min="5631" max="5631" width="2.28515625" style="18" customWidth="1"/>
    <col min="5632" max="5632" width="2.7109375" style="18" customWidth="1"/>
    <col min="5633" max="5633" width="0.140625" style="18" customWidth="1"/>
    <col min="5634" max="5634" width="43.7109375" style="18" customWidth="1"/>
    <col min="5635" max="5635" width="8.7109375" style="18" customWidth="1"/>
    <col min="5636" max="5636" width="43.7109375" style="18" customWidth="1"/>
    <col min="5637" max="5886" width="16.7109375" style="18"/>
    <col min="5887" max="5887" width="2.28515625" style="18" customWidth="1"/>
    <col min="5888" max="5888" width="2.7109375" style="18" customWidth="1"/>
    <col min="5889" max="5889" width="0.140625" style="18" customWidth="1"/>
    <col min="5890" max="5890" width="43.7109375" style="18" customWidth="1"/>
    <col min="5891" max="5891" width="8.7109375" style="18" customWidth="1"/>
    <col min="5892" max="5892" width="43.7109375" style="18" customWidth="1"/>
    <col min="5893" max="6142" width="16.7109375" style="18"/>
    <col min="6143" max="6143" width="2.28515625" style="18" customWidth="1"/>
    <col min="6144" max="6144" width="2.7109375" style="18" customWidth="1"/>
    <col min="6145" max="6145" width="0.140625" style="18" customWidth="1"/>
    <col min="6146" max="6146" width="43.7109375" style="18" customWidth="1"/>
    <col min="6147" max="6147" width="8.7109375" style="18" customWidth="1"/>
    <col min="6148" max="6148" width="43.7109375" style="18" customWidth="1"/>
    <col min="6149" max="6398" width="16.7109375" style="18"/>
    <col min="6399" max="6399" width="2.28515625" style="18" customWidth="1"/>
    <col min="6400" max="6400" width="2.7109375" style="18" customWidth="1"/>
    <col min="6401" max="6401" width="0.140625" style="18" customWidth="1"/>
    <col min="6402" max="6402" width="43.7109375" style="18" customWidth="1"/>
    <col min="6403" max="6403" width="8.7109375" style="18" customWidth="1"/>
    <col min="6404" max="6404" width="43.7109375" style="18" customWidth="1"/>
    <col min="6405" max="6654" width="16.7109375" style="18"/>
    <col min="6655" max="6655" width="2.28515625" style="18" customWidth="1"/>
    <col min="6656" max="6656" width="2.7109375" style="18" customWidth="1"/>
    <col min="6657" max="6657" width="0.140625" style="18" customWidth="1"/>
    <col min="6658" max="6658" width="43.7109375" style="18" customWidth="1"/>
    <col min="6659" max="6659" width="8.7109375" style="18" customWidth="1"/>
    <col min="6660" max="6660" width="43.7109375" style="18" customWidth="1"/>
    <col min="6661" max="6910" width="16.7109375" style="18"/>
    <col min="6911" max="6911" width="2.28515625" style="18" customWidth="1"/>
    <col min="6912" max="6912" width="2.7109375" style="18" customWidth="1"/>
    <col min="6913" max="6913" width="0.140625" style="18" customWidth="1"/>
    <col min="6914" max="6914" width="43.7109375" style="18" customWidth="1"/>
    <col min="6915" max="6915" width="8.7109375" style="18" customWidth="1"/>
    <col min="6916" max="6916" width="43.7109375" style="18" customWidth="1"/>
    <col min="6917" max="7166" width="16.7109375" style="18"/>
    <col min="7167" max="7167" width="2.28515625" style="18" customWidth="1"/>
    <col min="7168" max="7168" width="2.7109375" style="18" customWidth="1"/>
    <col min="7169" max="7169" width="0.140625" style="18" customWidth="1"/>
    <col min="7170" max="7170" width="43.7109375" style="18" customWidth="1"/>
    <col min="7171" max="7171" width="8.7109375" style="18" customWidth="1"/>
    <col min="7172" max="7172" width="43.7109375" style="18" customWidth="1"/>
    <col min="7173" max="7422" width="16.7109375" style="18"/>
    <col min="7423" max="7423" width="2.28515625" style="18" customWidth="1"/>
    <col min="7424" max="7424" width="2.7109375" style="18" customWidth="1"/>
    <col min="7425" max="7425" width="0.140625" style="18" customWidth="1"/>
    <col min="7426" max="7426" width="43.7109375" style="18" customWidth="1"/>
    <col min="7427" max="7427" width="8.7109375" style="18" customWidth="1"/>
    <col min="7428" max="7428" width="43.7109375" style="18" customWidth="1"/>
    <col min="7429" max="7678" width="16.7109375" style="18"/>
    <col min="7679" max="7679" width="2.28515625" style="18" customWidth="1"/>
    <col min="7680" max="7680" width="2.7109375" style="18" customWidth="1"/>
    <col min="7681" max="7681" width="0.140625" style="18" customWidth="1"/>
    <col min="7682" max="7682" width="43.7109375" style="18" customWidth="1"/>
    <col min="7683" max="7683" width="8.7109375" style="18" customWidth="1"/>
    <col min="7684" max="7684" width="43.7109375" style="18" customWidth="1"/>
    <col min="7685" max="7934" width="16.7109375" style="18"/>
    <col min="7935" max="7935" width="2.28515625" style="18" customWidth="1"/>
    <col min="7936" max="7936" width="2.7109375" style="18" customWidth="1"/>
    <col min="7937" max="7937" width="0.140625" style="18" customWidth="1"/>
    <col min="7938" max="7938" width="43.7109375" style="18" customWidth="1"/>
    <col min="7939" max="7939" width="8.7109375" style="18" customWidth="1"/>
    <col min="7940" max="7940" width="43.7109375" style="18" customWidth="1"/>
    <col min="7941" max="8190" width="16.7109375" style="18"/>
    <col min="8191" max="8191" width="2.28515625" style="18" customWidth="1"/>
    <col min="8192" max="8192" width="2.7109375" style="18" customWidth="1"/>
    <col min="8193" max="8193" width="0.140625" style="18" customWidth="1"/>
    <col min="8194" max="8194" width="43.7109375" style="18" customWidth="1"/>
    <col min="8195" max="8195" width="8.7109375" style="18" customWidth="1"/>
    <col min="8196" max="8196" width="43.7109375" style="18" customWidth="1"/>
    <col min="8197" max="8446" width="16.7109375" style="18"/>
    <col min="8447" max="8447" width="2.28515625" style="18" customWidth="1"/>
    <col min="8448" max="8448" width="2.7109375" style="18" customWidth="1"/>
    <col min="8449" max="8449" width="0.140625" style="18" customWidth="1"/>
    <col min="8450" max="8450" width="43.7109375" style="18" customWidth="1"/>
    <col min="8451" max="8451" width="8.7109375" style="18" customWidth="1"/>
    <col min="8452" max="8452" width="43.7109375" style="18" customWidth="1"/>
    <col min="8453" max="8702" width="16.7109375" style="18"/>
    <col min="8703" max="8703" width="2.28515625" style="18" customWidth="1"/>
    <col min="8704" max="8704" width="2.7109375" style="18" customWidth="1"/>
    <col min="8705" max="8705" width="0.140625" style="18" customWidth="1"/>
    <col min="8706" max="8706" width="43.7109375" style="18" customWidth="1"/>
    <col min="8707" max="8707" width="8.7109375" style="18" customWidth="1"/>
    <col min="8708" max="8708" width="43.7109375" style="18" customWidth="1"/>
    <col min="8709" max="8958" width="16.7109375" style="18"/>
    <col min="8959" max="8959" width="2.28515625" style="18" customWidth="1"/>
    <col min="8960" max="8960" width="2.7109375" style="18" customWidth="1"/>
    <col min="8961" max="8961" width="0.140625" style="18" customWidth="1"/>
    <col min="8962" max="8962" width="43.7109375" style="18" customWidth="1"/>
    <col min="8963" max="8963" width="8.7109375" style="18" customWidth="1"/>
    <col min="8964" max="8964" width="43.7109375" style="18" customWidth="1"/>
    <col min="8965" max="9214" width="16.7109375" style="18"/>
    <col min="9215" max="9215" width="2.28515625" style="18" customWidth="1"/>
    <col min="9216" max="9216" width="2.7109375" style="18" customWidth="1"/>
    <col min="9217" max="9217" width="0.140625" style="18" customWidth="1"/>
    <col min="9218" max="9218" width="43.7109375" style="18" customWidth="1"/>
    <col min="9219" max="9219" width="8.7109375" style="18" customWidth="1"/>
    <col min="9220" max="9220" width="43.7109375" style="18" customWidth="1"/>
    <col min="9221" max="9470" width="16.7109375" style="18"/>
    <col min="9471" max="9471" width="2.28515625" style="18" customWidth="1"/>
    <col min="9472" max="9472" width="2.7109375" style="18" customWidth="1"/>
    <col min="9473" max="9473" width="0.140625" style="18" customWidth="1"/>
    <col min="9474" max="9474" width="43.7109375" style="18" customWidth="1"/>
    <col min="9475" max="9475" width="8.7109375" style="18" customWidth="1"/>
    <col min="9476" max="9476" width="43.7109375" style="18" customWidth="1"/>
    <col min="9477" max="9726" width="16.7109375" style="18"/>
    <col min="9727" max="9727" width="2.28515625" style="18" customWidth="1"/>
    <col min="9728" max="9728" width="2.7109375" style="18" customWidth="1"/>
    <col min="9729" max="9729" width="0.140625" style="18" customWidth="1"/>
    <col min="9730" max="9730" width="43.7109375" style="18" customWidth="1"/>
    <col min="9731" max="9731" width="8.7109375" style="18" customWidth="1"/>
    <col min="9732" max="9732" width="43.7109375" style="18" customWidth="1"/>
    <col min="9733" max="9982" width="16.7109375" style="18"/>
    <col min="9983" max="9983" width="2.28515625" style="18" customWidth="1"/>
    <col min="9984" max="9984" width="2.7109375" style="18" customWidth="1"/>
    <col min="9985" max="9985" width="0.140625" style="18" customWidth="1"/>
    <col min="9986" max="9986" width="43.7109375" style="18" customWidth="1"/>
    <col min="9987" max="9987" width="8.7109375" style="18" customWidth="1"/>
    <col min="9988" max="9988" width="43.7109375" style="18" customWidth="1"/>
    <col min="9989" max="10238" width="16.7109375" style="18"/>
    <col min="10239" max="10239" width="2.28515625" style="18" customWidth="1"/>
    <col min="10240" max="10240" width="2.7109375" style="18" customWidth="1"/>
    <col min="10241" max="10241" width="0.140625" style="18" customWidth="1"/>
    <col min="10242" max="10242" width="43.7109375" style="18" customWidth="1"/>
    <col min="10243" max="10243" width="8.7109375" style="18" customWidth="1"/>
    <col min="10244" max="10244" width="43.7109375" style="18" customWidth="1"/>
    <col min="10245" max="10494" width="16.7109375" style="18"/>
    <col min="10495" max="10495" width="2.28515625" style="18" customWidth="1"/>
    <col min="10496" max="10496" width="2.7109375" style="18" customWidth="1"/>
    <col min="10497" max="10497" width="0.140625" style="18" customWidth="1"/>
    <col min="10498" max="10498" width="43.7109375" style="18" customWidth="1"/>
    <col min="10499" max="10499" width="8.7109375" style="18" customWidth="1"/>
    <col min="10500" max="10500" width="43.7109375" style="18" customWidth="1"/>
    <col min="10501" max="10750" width="16.7109375" style="18"/>
    <col min="10751" max="10751" width="2.28515625" style="18" customWidth="1"/>
    <col min="10752" max="10752" width="2.7109375" style="18" customWidth="1"/>
    <col min="10753" max="10753" width="0.140625" style="18" customWidth="1"/>
    <col min="10754" max="10754" width="43.7109375" style="18" customWidth="1"/>
    <col min="10755" max="10755" width="8.7109375" style="18" customWidth="1"/>
    <col min="10756" max="10756" width="43.7109375" style="18" customWidth="1"/>
    <col min="10757" max="11006" width="16.7109375" style="18"/>
    <col min="11007" max="11007" width="2.28515625" style="18" customWidth="1"/>
    <col min="11008" max="11008" width="2.7109375" style="18" customWidth="1"/>
    <col min="11009" max="11009" width="0.140625" style="18" customWidth="1"/>
    <col min="11010" max="11010" width="43.7109375" style="18" customWidth="1"/>
    <col min="11011" max="11011" width="8.7109375" style="18" customWidth="1"/>
    <col min="11012" max="11012" width="43.7109375" style="18" customWidth="1"/>
    <col min="11013" max="11262" width="16.7109375" style="18"/>
    <col min="11263" max="11263" width="2.28515625" style="18" customWidth="1"/>
    <col min="11264" max="11264" width="2.7109375" style="18" customWidth="1"/>
    <col min="11265" max="11265" width="0.140625" style="18" customWidth="1"/>
    <col min="11266" max="11266" width="43.7109375" style="18" customWidth="1"/>
    <col min="11267" max="11267" width="8.7109375" style="18" customWidth="1"/>
    <col min="11268" max="11268" width="43.7109375" style="18" customWidth="1"/>
    <col min="11269" max="11518" width="16.7109375" style="18"/>
    <col min="11519" max="11519" width="2.28515625" style="18" customWidth="1"/>
    <col min="11520" max="11520" width="2.7109375" style="18" customWidth="1"/>
    <col min="11521" max="11521" width="0.140625" style="18" customWidth="1"/>
    <col min="11522" max="11522" width="43.7109375" style="18" customWidth="1"/>
    <col min="11523" max="11523" width="8.7109375" style="18" customWidth="1"/>
    <col min="11524" max="11524" width="43.7109375" style="18" customWidth="1"/>
    <col min="11525" max="11774" width="16.7109375" style="18"/>
    <col min="11775" max="11775" width="2.28515625" style="18" customWidth="1"/>
    <col min="11776" max="11776" width="2.7109375" style="18" customWidth="1"/>
    <col min="11777" max="11777" width="0.140625" style="18" customWidth="1"/>
    <col min="11778" max="11778" width="43.7109375" style="18" customWidth="1"/>
    <col min="11779" max="11779" width="8.7109375" style="18" customWidth="1"/>
    <col min="11780" max="11780" width="43.7109375" style="18" customWidth="1"/>
    <col min="11781" max="12030" width="16.7109375" style="18"/>
    <col min="12031" max="12031" width="2.28515625" style="18" customWidth="1"/>
    <col min="12032" max="12032" width="2.7109375" style="18" customWidth="1"/>
    <col min="12033" max="12033" width="0.140625" style="18" customWidth="1"/>
    <col min="12034" max="12034" width="43.7109375" style="18" customWidth="1"/>
    <col min="12035" max="12035" width="8.7109375" style="18" customWidth="1"/>
    <col min="12036" max="12036" width="43.7109375" style="18" customWidth="1"/>
    <col min="12037" max="12286" width="16.7109375" style="18"/>
    <col min="12287" max="12287" width="2.28515625" style="18" customWidth="1"/>
    <col min="12288" max="12288" width="2.7109375" style="18" customWidth="1"/>
    <col min="12289" max="12289" width="0.140625" style="18" customWidth="1"/>
    <col min="12290" max="12290" width="43.7109375" style="18" customWidth="1"/>
    <col min="12291" max="12291" width="8.7109375" style="18" customWidth="1"/>
    <col min="12292" max="12292" width="43.7109375" style="18" customWidth="1"/>
    <col min="12293" max="12542" width="16.7109375" style="18"/>
    <col min="12543" max="12543" width="2.28515625" style="18" customWidth="1"/>
    <col min="12544" max="12544" width="2.7109375" style="18" customWidth="1"/>
    <col min="12545" max="12545" width="0.140625" style="18" customWidth="1"/>
    <col min="12546" max="12546" width="43.7109375" style="18" customWidth="1"/>
    <col min="12547" max="12547" width="8.7109375" style="18" customWidth="1"/>
    <col min="12548" max="12548" width="43.7109375" style="18" customWidth="1"/>
    <col min="12549" max="12798" width="16.7109375" style="18"/>
    <col min="12799" max="12799" width="2.28515625" style="18" customWidth="1"/>
    <col min="12800" max="12800" width="2.7109375" style="18" customWidth="1"/>
    <col min="12801" max="12801" width="0.140625" style="18" customWidth="1"/>
    <col min="12802" max="12802" width="43.7109375" style="18" customWidth="1"/>
    <col min="12803" max="12803" width="8.7109375" style="18" customWidth="1"/>
    <col min="12804" max="12804" width="43.7109375" style="18" customWidth="1"/>
    <col min="12805" max="13054" width="16.7109375" style="18"/>
    <col min="13055" max="13055" width="2.28515625" style="18" customWidth="1"/>
    <col min="13056" max="13056" width="2.7109375" style="18" customWidth="1"/>
    <col min="13057" max="13057" width="0.140625" style="18" customWidth="1"/>
    <col min="13058" max="13058" width="43.7109375" style="18" customWidth="1"/>
    <col min="13059" max="13059" width="8.7109375" style="18" customWidth="1"/>
    <col min="13060" max="13060" width="43.7109375" style="18" customWidth="1"/>
    <col min="13061" max="13310" width="16.7109375" style="18"/>
    <col min="13311" max="13311" width="2.28515625" style="18" customWidth="1"/>
    <col min="13312" max="13312" width="2.7109375" style="18" customWidth="1"/>
    <col min="13313" max="13313" width="0.140625" style="18" customWidth="1"/>
    <col min="13314" max="13314" width="43.7109375" style="18" customWidth="1"/>
    <col min="13315" max="13315" width="8.7109375" style="18" customWidth="1"/>
    <col min="13316" max="13316" width="43.7109375" style="18" customWidth="1"/>
    <col min="13317" max="13566" width="16.7109375" style="18"/>
    <col min="13567" max="13567" width="2.28515625" style="18" customWidth="1"/>
    <col min="13568" max="13568" width="2.7109375" style="18" customWidth="1"/>
    <col min="13569" max="13569" width="0.140625" style="18" customWidth="1"/>
    <col min="13570" max="13570" width="43.7109375" style="18" customWidth="1"/>
    <col min="13571" max="13571" width="8.7109375" style="18" customWidth="1"/>
    <col min="13572" max="13572" width="43.7109375" style="18" customWidth="1"/>
    <col min="13573" max="13822" width="16.7109375" style="18"/>
    <col min="13823" max="13823" width="2.28515625" style="18" customWidth="1"/>
    <col min="13824" max="13824" width="2.7109375" style="18" customWidth="1"/>
    <col min="13825" max="13825" width="0.140625" style="18" customWidth="1"/>
    <col min="13826" max="13826" width="43.7109375" style="18" customWidth="1"/>
    <col min="13827" max="13827" width="8.7109375" style="18" customWidth="1"/>
    <col min="13828" max="13828" width="43.7109375" style="18" customWidth="1"/>
    <col min="13829" max="14078" width="16.7109375" style="18"/>
    <col min="14079" max="14079" width="2.28515625" style="18" customWidth="1"/>
    <col min="14080" max="14080" width="2.7109375" style="18" customWidth="1"/>
    <col min="14081" max="14081" width="0.140625" style="18" customWidth="1"/>
    <col min="14082" max="14082" width="43.7109375" style="18" customWidth="1"/>
    <col min="14083" max="14083" width="8.7109375" style="18" customWidth="1"/>
    <col min="14084" max="14084" width="43.7109375" style="18" customWidth="1"/>
    <col min="14085" max="14334" width="16.7109375" style="18"/>
    <col min="14335" max="14335" width="2.28515625" style="18" customWidth="1"/>
    <col min="14336" max="14336" width="2.7109375" style="18" customWidth="1"/>
    <col min="14337" max="14337" width="0.140625" style="18" customWidth="1"/>
    <col min="14338" max="14338" width="43.7109375" style="18" customWidth="1"/>
    <col min="14339" max="14339" width="8.7109375" style="18" customWidth="1"/>
    <col min="14340" max="14340" width="43.7109375" style="18" customWidth="1"/>
    <col min="14341" max="14590" width="16.7109375" style="18"/>
    <col min="14591" max="14591" width="2.28515625" style="18" customWidth="1"/>
    <col min="14592" max="14592" width="2.7109375" style="18" customWidth="1"/>
    <col min="14593" max="14593" width="0.140625" style="18" customWidth="1"/>
    <col min="14594" max="14594" width="43.7109375" style="18" customWidth="1"/>
    <col min="14595" max="14595" width="8.7109375" style="18" customWidth="1"/>
    <col min="14596" max="14596" width="43.7109375" style="18" customWidth="1"/>
    <col min="14597" max="14846" width="16.7109375" style="18"/>
    <col min="14847" max="14847" width="2.28515625" style="18" customWidth="1"/>
    <col min="14848" max="14848" width="2.7109375" style="18" customWidth="1"/>
    <col min="14849" max="14849" width="0.140625" style="18" customWidth="1"/>
    <col min="14850" max="14850" width="43.7109375" style="18" customWidth="1"/>
    <col min="14851" max="14851" width="8.7109375" style="18" customWidth="1"/>
    <col min="14852" max="14852" width="43.7109375" style="18" customWidth="1"/>
    <col min="14853" max="15102" width="16.7109375" style="18"/>
    <col min="15103" max="15103" width="2.28515625" style="18" customWidth="1"/>
    <col min="15104" max="15104" width="2.7109375" style="18" customWidth="1"/>
    <col min="15105" max="15105" width="0.140625" style="18" customWidth="1"/>
    <col min="15106" max="15106" width="43.7109375" style="18" customWidth="1"/>
    <col min="15107" max="15107" width="8.7109375" style="18" customWidth="1"/>
    <col min="15108" max="15108" width="43.7109375" style="18" customWidth="1"/>
    <col min="15109" max="15358" width="16.7109375" style="18"/>
    <col min="15359" max="15359" width="2.28515625" style="18" customWidth="1"/>
    <col min="15360" max="15360" width="2.7109375" style="18" customWidth="1"/>
    <col min="15361" max="15361" width="0.140625" style="18" customWidth="1"/>
    <col min="15362" max="15362" width="43.7109375" style="18" customWidth="1"/>
    <col min="15363" max="15363" width="8.7109375" style="18" customWidth="1"/>
    <col min="15364" max="15364" width="43.7109375" style="18" customWidth="1"/>
    <col min="15365" max="15614" width="16.7109375" style="18"/>
    <col min="15615" max="15615" width="2.28515625" style="18" customWidth="1"/>
    <col min="15616" max="15616" width="2.7109375" style="18" customWidth="1"/>
    <col min="15617" max="15617" width="0.140625" style="18" customWidth="1"/>
    <col min="15618" max="15618" width="43.7109375" style="18" customWidth="1"/>
    <col min="15619" max="15619" width="8.7109375" style="18" customWidth="1"/>
    <col min="15620" max="15620" width="43.7109375" style="18" customWidth="1"/>
    <col min="15621" max="15870" width="16.7109375" style="18"/>
    <col min="15871" max="15871" width="2.28515625" style="18" customWidth="1"/>
    <col min="15872" max="15872" width="2.7109375" style="18" customWidth="1"/>
    <col min="15873" max="15873" width="0.140625" style="18" customWidth="1"/>
    <col min="15874" max="15874" width="43.7109375" style="18" customWidth="1"/>
    <col min="15875" max="15875" width="8.7109375" style="18" customWidth="1"/>
    <col min="15876" max="15876" width="43.7109375" style="18" customWidth="1"/>
    <col min="15877" max="16126" width="16.7109375" style="18"/>
    <col min="16127" max="16127" width="2.28515625" style="18" customWidth="1"/>
    <col min="16128" max="16128" width="2.7109375" style="18" customWidth="1"/>
    <col min="16129" max="16129" width="0.140625" style="18" customWidth="1"/>
    <col min="16130" max="16130" width="43.7109375" style="18" customWidth="1"/>
    <col min="16131" max="16131" width="8.7109375" style="18" customWidth="1"/>
    <col min="16132" max="16132" width="43.7109375" style="18" customWidth="1"/>
    <col min="16133" max="16384" width="16.7109375" style="18"/>
  </cols>
  <sheetData>
    <row r="1" spans="1:8" ht="20.25" x14ac:dyDescent="0.3">
      <c r="A1" s="48" t="s">
        <v>1312</v>
      </c>
    </row>
    <row r="2" spans="1:8" hidden="1" x14ac:dyDescent="0.25">
      <c r="A2" s="18"/>
      <c r="B2" s="18"/>
      <c r="E2" s="19"/>
    </row>
    <row r="3" spans="1:8" ht="13.5" hidden="1" x14ac:dyDescent="0.3">
      <c r="A3" s="20" t="s">
        <v>834</v>
      </c>
      <c r="B3" s="21"/>
      <c r="C3" s="21"/>
      <c r="D3" s="21"/>
      <c r="E3" s="21"/>
    </row>
    <row r="4" spans="1:8" hidden="1" x14ac:dyDescent="0.25">
      <c r="A4" s="18" t="s">
        <v>835</v>
      </c>
      <c r="B4" s="21"/>
      <c r="C4" s="21"/>
      <c r="D4" s="21"/>
      <c r="E4" s="21"/>
    </row>
    <row r="5" spans="1:8" hidden="1" x14ac:dyDescent="0.25">
      <c r="A5" s="18" t="s">
        <v>871</v>
      </c>
      <c r="B5" s="18"/>
      <c r="E5" s="19"/>
    </row>
    <row r="6" spans="1:8" hidden="1" x14ac:dyDescent="0.25">
      <c r="A6" s="18" t="s">
        <v>872</v>
      </c>
      <c r="B6" s="18"/>
      <c r="E6" s="19"/>
    </row>
    <row r="7" spans="1:8" hidden="1" x14ac:dyDescent="0.25">
      <c r="A7" s="18" t="s">
        <v>838</v>
      </c>
      <c r="B7" s="18"/>
      <c r="E7" s="19"/>
    </row>
    <row r="8" spans="1:8" hidden="1" x14ac:dyDescent="0.25">
      <c r="A8" s="18" t="s">
        <v>839</v>
      </c>
      <c r="B8" s="18"/>
      <c r="E8" s="19"/>
    </row>
    <row r="9" spans="1:8" hidden="1" x14ac:dyDescent="0.25">
      <c r="A9" s="18" t="s">
        <v>840</v>
      </c>
      <c r="B9" s="18"/>
      <c r="E9" s="19"/>
    </row>
    <row r="10" spans="1:8" hidden="1" x14ac:dyDescent="0.25">
      <c r="A10" s="18" t="s">
        <v>864</v>
      </c>
      <c r="B10" s="18"/>
      <c r="E10" s="19"/>
    </row>
    <row r="11" spans="1:8" x14ac:dyDescent="0.25">
      <c r="A11" s="134" t="s">
        <v>4</v>
      </c>
      <c r="B11" s="134"/>
      <c r="C11" s="134" t="s">
        <v>5</v>
      </c>
      <c r="D11" s="134"/>
      <c r="E11" s="135" t="s">
        <v>6</v>
      </c>
      <c r="F11" s="135"/>
      <c r="G11" s="135"/>
      <c r="H11" s="76"/>
    </row>
    <row r="12" spans="1:8" x14ac:dyDescent="0.25">
      <c r="A12" s="134"/>
      <c r="B12" s="134"/>
      <c r="C12" s="136" t="s">
        <v>980</v>
      </c>
      <c r="D12" s="136"/>
      <c r="E12" s="37" t="s">
        <v>166</v>
      </c>
      <c r="F12" s="37" t="s">
        <v>167</v>
      </c>
      <c r="G12" s="38" t="s">
        <v>168</v>
      </c>
    </row>
    <row r="13" spans="1:8" s="22" customFormat="1" ht="33" x14ac:dyDescent="0.25">
      <c r="A13" s="134"/>
      <c r="B13" s="134"/>
      <c r="C13" s="136"/>
      <c r="D13" s="136"/>
      <c r="E13" s="37" t="s">
        <v>169</v>
      </c>
      <c r="F13" s="37" t="s">
        <v>170</v>
      </c>
      <c r="G13" s="38" t="s">
        <v>171</v>
      </c>
    </row>
    <row r="14" spans="1:8" s="13" customFormat="1" ht="13.5" x14ac:dyDescent="0.25">
      <c r="A14" s="23" t="s">
        <v>842</v>
      </c>
      <c r="B14" s="167"/>
      <c r="C14" s="167"/>
      <c r="D14" s="168"/>
      <c r="E14" s="11">
        <v>268917322.45200002</v>
      </c>
      <c r="F14" s="11">
        <v>268917322.45200002</v>
      </c>
      <c r="G14" s="12">
        <v>274611497.62320995</v>
      </c>
    </row>
    <row r="15" spans="1:8" s="13" customFormat="1" ht="13.5" x14ac:dyDescent="0.25">
      <c r="A15" s="151" t="s">
        <v>53</v>
      </c>
      <c r="B15" s="151" t="s">
        <v>75</v>
      </c>
      <c r="C15" s="24" t="s">
        <v>184</v>
      </c>
      <c r="D15" s="24" t="s">
        <v>185</v>
      </c>
      <c r="E15" s="15" t="s">
        <v>19</v>
      </c>
      <c r="F15" s="15" t="s">
        <v>19</v>
      </c>
      <c r="G15" s="16">
        <v>21454.299780000001</v>
      </c>
    </row>
    <row r="16" spans="1:8" s="13" customFormat="1" ht="13.5" x14ac:dyDescent="0.25">
      <c r="A16" s="151"/>
      <c r="B16" s="151" t="s">
        <v>843</v>
      </c>
      <c r="C16" s="24" t="s">
        <v>186</v>
      </c>
      <c r="D16" s="24" t="s">
        <v>187</v>
      </c>
      <c r="E16" s="15" t="s">
        <v>19</v>
      </c>
      <c r="F16" s="15" t="s">
        <v>19</v>
      </c>
      <c r="G16" s="16">
        <v>4138.1268700000001</v>
      </c>
    </row>
    <row r="17" spans="1:7" s="13" customFormat="1" ht="13.5" x14ac:dyDescent="0.25">
      <c r="A17" s="151"/>
      <c r="B17" s="151" t="s">
        <v>843</v>
      </c>
      <c r="C17" s="24" t="s">
        <v>190</v>
      </c>
      <c r="D17" s="24" t="s">
        <v>191</v>
      </c>
      <c r="E17" s="15" t="s">
        <v>19</v>
      </c>
      <c r="F17" s="15" t="s">
        <v>19</v>
      </c>
      <c r="G17" s="16">
        <v>542176.40723999997</v>
      </c>
    </row>
    <row r="18" spans="1:7" s="13" customFormat="1" ht="13.5" x14ac:dyDescent="0.25">
      <c r="A18" s="151"/>
      <c r="B18" s="151" t="s">
        <v>843</v>
      </c>
      <c r="C18" s="24" t="s">
        <v>188</v>
      </c>
      <c r="D18" s="24" t="s">
        <v>189</v>
      </c>
      <c r="E18" s="15" t="s">
        <v>19</v>
      </c>
      <c r="F18" s="15" t="s">
        <v>19</v>
      </c>
      <c r="G18" s="16">
        <v>11842.195169999999</v>
      </c>
    </row>
    <row r="19" spans="1:7" s="13" customFormat="1" ht="13.5" x14ac:dyDescent="0.25">
      <c r="A19" s="151"/>
      <c r="B19" s="151" t="s">
        <v>843</v>
      </c>
      <c r="C19" s="24" t="s">
        <v>873</v>
      </c>
      <c r="D19" s="24" t="s">
        <v>874</v>
      </c>
      <c r="E19" s="15" t="s">
        <v>19</v>
      </c>
      <c r="F19" s="15" t="s">
        <v>19</v>
      </c>
      <c r="G19" s="16">
        <v>0.13006000000000001</v>
      </c>
    </row>
    <row r="20" spans="1:7" s="13" customFormat="1" ht="13.5" x14ac:dyDescent="0.25">
      <c r="A20" s="147"/>
      <c r="B20" s="147" t="s">
        <v>843</v>
      </c>
      <c r="C20" s="24" t="s">
        <v>844</v>
      </c>
      <c r="D20" s="24" t="s">
        <v>845</v>
      </c>
      <c r="E20" s="15" t="s">
        <v>19</v>
      </c>
      <c r="F20" s="15" t="s">
        <v>19</v>
      </c>
      <c r="G20" s="16">
        <v>0.34847</v>
      </c>
    </row>
    <row r="21" spans="1:7" s="13" customFormat="1" ht="13.5" x14ac:dyDescent="0.25">
      <c r="A21" s="24" t="s">
        <v>10</v>
      </c>
      <c r="B21" s="24" t="s">
        <v>76</v>
      </c>
      <c r="C21" s="24" t="s">
        <v>192</v>
      </c>
      <c r="D21" s="24" t="s">
        <v>193</v>
      </c>
      <c r="E21" s="15">
        <v>1074024.31</v>
      </c>
      <c r="F21" s="15">
        <v>1074024.31</v>
      </c>
      <c r="G21" s="16">
        <v>1021164.20669</v>
      </c>
    </row>
    <row r="22" spans="1:7" s="13" customFormat="1" ht="13.5" x14ac:dyDescent="0.25">
      <c r="A22" s="150" t="s">
        <v>79</v>
      </c>
      <c r="B22" s="150" t="s">
        <v>846</v>
      </c>
      <c r="C22" s="24" t="s">
        <v>196</v>
      </c>
      <c r="D22" s="24" t="s">
        <v>197</v>
      </c>
      <c r="E22" s="15" t="s">
        <v>19</v>
      </c>
      <c r="F22" s="15" t="s">
        <v>19</v>
      </c>
      <c r="G22" s="16">
        <v>5.7492200000000002</v>
      </c>
    </row>
    <row r="23" spans="1:7" s="13" customFormat="1" ht="13.5" x14ac:dyDescent="0.25">
      <c r="A23" s="147"/>
      <c r="B23" s="147" t="s">
        <v>843</v>
      </c>
      <c r="C23" s="24" t="s">
        <v>198</v>
      </c>
      <c r="D23" s="24" t="s">
        <v>199</v>
      </c>
      <c r="E23" s="15" t="s">
        <v>19</v>
      </c>
      <c r="F23" s="15" t="s">
        <v>19</v>
      </c>
      <c r="G23" s="16">
        <v>18016.020170000003</v>
      </c>
    </row>
    <row r="24" spans="1:7" s="13" customFormat="1" ht="13.5" x14ac:dyDescent="0.25">
      <c r="A24" s="150" t="s">
        <v>83</v>
      </c>
      <c r="B24" s="150" t="s">
        <v>84</v>
      </c>
      <c r="C24" s="24" t="s">
        <v>202</v>
      </c>
      <c r="D24" s="24" t="s">
        <v>203</v>
      </c>
      <c r="E24" s="15" t="s">
        <v>19</v>
      </c>
      <c r="F24" s="15" t="s">
        <v>19</v>
      </c>
      <c r="G24" s="16">
        <v>11072069.415589999</v>
      </c>
    </row>
    <row r="25" spans="1:7" s="13" customFormat="1" ht="13.5" x14ac:dyDescent="0.25">
      <c r="A25" s="151"/>
      <c r="B25" s="151" t="s">
        <v>843</v>
      </c>
      <c r="C25" s="24" t="s">
        <v>204</v>
      </c>
      <c r="D25" s="24" t="s">
        <v>875</v>
      </c>
      <c r="E25" s="15" t="s">
        <v>19</v>
      </c>
      <c r="F25" s="15" t="s">
        <v>19</v>
      </c>
      <c r="G25" s="16">
        <v>154117.58608000001</v>
      </c>
    </row>
    <row r="26" spans="1:7" s="13" customFormat="1" ht="13.5" x14ac:dyDescent="0.25">
      <c r="A26" s="151"/>
      <c r="B26" s="151" t="s">
        <v>843</v>
      </c>
      <c r="C26" s="24" t="s">
        <v>876</v>
      </c>
      <c r="D26" s="24" t="s">
        <v>877</v>
      </c>
      <c r="E26" s="15" t="s">
        <v>19</v>
      </c>
      <c r="F26" s="15" t="s">
        <v>19</v>
      </c>
      <c r="G26" s="16">
        <v>1.796E-2</v>
      </c>
    </row>
    <row r="27" spans="1:7" s="13" customFormat="1" ht="13.5" x14ac:dyDescent="0.25">
      <c r="A27" s="151"/>
      <c r="B27" s="151" t="s">
        <v>843</v>
      </c>
      <c r="C27" s="24" t="s">
        <v>214</v>
      </c>
      <c r="D27" s="24" t="s">
        <v>215</v>
      </c>
      <c r="E27" s="15" t="s">
        <v>19</v>
      </c>
      <c r="F27" s="15" t="s">
        <v>19</v>
      </c>
      <c r="G27" s="16">
        <v>72453.350879999998</v>
      </c>
    </row>
    <row r="28" spans="1:7" s="13" customFormat="1" ht="13.5" x14ac:dyDescent="0.25">
      <c r="A28" s="151"/>
      <c r="B28" s="151" t="s">
        <v>843</v>
      </c>
      <c r="C28" s="24" t="s">
        <v>210</v>
      </c>
      <c r="D28" s="24" t="s">
        <v>878</v>
      </c>
      <c r="E28" s="15" t="s">
        <v>19</v>
      </c>
      <c r="F28" s="15" t="s">
        <v>19</v>
      </c>
      <c r="G28" s="16">
        <v>8171.9419600000001</v>
      </c>
    </row>
    <row r="29" spans="1:7" s="13" customFormat="1" ht="13.5" x14ac:dyDescent="0.25">
      <c r="A29" s="151"/>
      <c r="B29" s="151" t="s">
        <v>843</v>
      </c>
      <c r="C29" s="24" t="s">
        <v>206</v>
      </c>
      <c r="D29" s="24" t="s">
        <v>207</v>
      </c>
      <c r="E29" s="15" t="s">
        <v>19</v>
      </c>
      <c r="F29" s="15" t="s">
        <v>19</v>
      </c>
      <c r="G29" s="16">
        <v>5498.2319000000007</v>
      </c>
    </row>
    <row r="30" spans="1:7" s="13" customFormat="1" ht="13.5" x14ac:dyDescent="0.25">
      <c r="A30" s="151"/>
      <c r="B30" s="151" t="s">
        <v>843</v>
      </c>
      <c r="C30" s="24" t="s">
        <v>212</v>
      </c>
      <c r="D30" s="24" t="s">
        <v>879</v>
      </c>
      <c r="E30" s="15" t="s">
        <v>19</v>
      </c>
      <c r="F30" s="15" t="s">
        <v>19</v>
      </c>
      <c r="G30" s="16">
        <v>1944.7870600000001</v>
      </c>
    </row>
    <row r="31" spans="1:7" s="13" customFormat="1" ht="13.5" x14ac:dyDescent="0.25">
      <c r="A31" s="151"/>
      <c r="B31" s="151" t="s">
        <v>843</v>
      </c>
      <c r="C31" s="24" t="s">
        <v>222</v>
      </c>
      <c r="D31" s="24" t="s">
        <v>223</v>
      </c>
      <c r="E31" s="15" t="s">
        <v>19</v>
      </c>
      <c r="F31" s="15" t="s">
        <v>19</v>
      </c>
      <c r="G31" s="16">
        <v>35100.940820000003</v>
      </c>
    </row>
    <row r="32" spans="1:7" s="13" customFormat="1" ht="13.5" x14ac:dyDescent="0.25">
      <c r="A32" s="147"/>
      <c r="B32" s="147" t="s">
        <v>843</v>
      </c>
      <c r="C32" s="24" t="s">
        <v>224</v>
      </c>
      <c r="D32" s="24" t="s">
        <v>880</v>
      </c>
      <c r="E32" s="15" t="s">
        <v>19</v>
      </c>
      <c r="F32" s="15" t="s">
        <v>19</v>
      </c>
      <c r="G32" s="16">
        <v>15942.87328</v>
      </c>
    </row>
    <row r="33" spans="1:7" s="13" customFormat="1" ht="13.5" x14ac:dyDescent="0.25">
      <c r="A33" s="24" t="s">
        <v>150</v>
      </c>
      <c r="B33" s="24" t="s">
        <v>847</v>
      </c>
      <c r="C33" s="24" t="s">
        <v>848</v>
      </c>
      <c r="D33" s="24" t="s">
        <v>849</v>
      </c>
      <c r="E33" s="15">
        <v>14903.32</v>
      </c>
      <c r="F33" s="15">
        <v>14903.32</v>
      </c>
      <c r="G33" s="16" t="s">
        <v>19</v>
      </c>
    </row>
    <row r="34" spans="1:7" s="13" customFormat="1" ht="13.5" x14ac:dyDescent="0.25">
      <c r="A34" s="150" t="s">
        <v>93</v>
      </c>
      <c r="B34" s="150" t="s">
        <v>94</v>
      </c>
      <c r="C34" s="24" t="s">
        <v>240</v>
      </c>
      <c r="D34" s="24" t="s">
        <v>241</v>
      </c>
      <c r="E34" s="15">
        <v>7128.26</v>
      </c>
      <c r="F34" s="15">
        <v>7128.26</v>
      </c>
      <c r="G34" s="16">
        <v>11006.153890000001</v>
      </c>
    </row>
    <row r="35" spans="1:7" s="13" customFormat="1" ht="13.5" x14ac:dyDescent="0.25">
      <c r="A35" s="151"/>
      <c r="B35" s="151" t="s">
        <v>843</v>
      </c>
      <c r="C35" s="24" t="s">
        <v>242</v>
      </c>
      <c r="D35" s="24" t="s">
        <v>243</v>
      </c>
      <c r="E35" s="15">
        <v>200.17500000000001</v>
      </c>
      <c r="F35" s="15">
        <v>200.17500000000001</v>
      </c>
      <c r="G35" s="16">
        <v>812.23277000000007</v>
      </c>
    </row>
    <row r="36" spans="1:7" s="13" customFormat="1" ht="13.5" x14ac:dyDescent="0.25">
      <c r="A36" s="151"/>
      <c r="B36" s="151" t="s">
        <v>843</v>
      </c>
      <c r="C36" s="24" t="s">
        <v>881</v>
      </c>
      <c r="D36" s="24" t="s">
        <v>882</v>
      </c>
      <c r="E36" s="15">
        <v>1590.4739999999999</v>
      </c>
      <c r="F36" s="15">
        <v>1590.4739999999999</v>
      </c>
      <c r="G36" s="16">
        <v>4428.473</v>
      </c>
    </row>
    <row r="37" spans="1:7" s="13" customFormat="1" ht="13.5" x14ac:dyDescent="0.25">
      <c r="A37" s="151"/>
      <c r="B37" s="151" t="s">
        <v>843</v>
      </c>
      <c r="C37" s="24" t="s">
        <v>883</v>
      </c>
      <c r="D37" s="24" t="s">
        <v>884</v>
      </c>
      <c r="E37" s="15" t="s">
        <v>19</v>
      </c>
      <c r="F37" s="15" t="s">
        <v>19</v>
      </c>
      <c r="G37" s="16">
        <v>0.34699999999999998</v>
      </c>
    </row>
    <row r="38" spans="1:7" s="13" customFormat="1" ht="13.5" x14ac:dyDescent="0.25">
      <c r="A38" s="151"/>
      <c r="B38" s="151" t="s">
        <v>843</v>
      </c>
      <c r="C38" s="24" t="s">
        <v>885</v>
      </c>
      <c r="D38" s="24" t="s">
        <v>886</v>
      </c>
      <c r="E38" s="15" t="s">
        <v>19</v>
      </c>
      <c r="F38" s="15" t="s">
        <v>19</v>
      </c>
      <c r="G38" s="16">
        <v>597.4135500000001</v>
      </c>
    </row>
    <row r="39" spans="1:7" s="13" customFormat="1" ht="13.5" x14ac:dyDescent="0.25">
      <c r="A39" s="151"/>
      <c r="B39" s="151" t="s">
        <v>843</v>
      </c>
      <c r="C39" s="24" t="s">
        <v>744</v>
      </c>
      <c r="D39" s="24" t="s">
        <v>251</v>
      </c>
      <c r="E39" s="15">
        <v>903.75199999999995</v>
      </c>
      <c r="F39" s="15">
        <v>903.75199999999995</v>
      </c>
      <c r="G39" s="16">
        <v>1.2360499999999999</v>
      </c>
    </row>
    <row r="40" spans="1:7" s="13" customFormat="1" ht="13.5" x14ac:dyDescent="0.25">
      <c r="A40" s="151"/>
      <c r="B40" s="151" t="s">
        <v>843</v>
      </c>
      <c r="C40" s="24" t="s">
        <v>887</v>
      </c>
      <c r="D40" s="24" t="s">
        <v>888</v>
      </c>
      <c r="E40" s="15" t="s">
        <v>19</v>
      </c>
      <c r="F40" s="15" t="s">
        <v>19</v>
      </c>
      <c r="G40" s="16">
        <v>1084.55078</v>
      </c>
    </row>
    <row r="41" spans="1:7" s="13" customFormat="1" ht="13.5" x14ac:dyDescent="0.25">
      <c r="A41" s="151"/>
      <c r="B41" s="151" t="s">
        <v>843</v>
      </c>
      <c r="C41" s="24" t="s">
        <v>889</v>
      </c>
      <c r="D41" s="24" t="s">
        <v>890</v>
      </c>
      <c r="E41" s="15" t="s">
        <v>19</v>
      </c>
      <c r="F41" s="15" t="s">
        <v>19</v>
      </c>
      <c r="G41" s="16">
        <v>131.24098000000001</v>
      </c>
    </row>
    <row r="42" spans="1:7" s="13" customFormat="1" ht="13.5" x14ac:dyDescent="0.25">
      <c r="A42" s="151"/>
      <c r="B42" s="151" t="s">
        <v>843</v>
      </c>
      <c r="C42" s="24" t="s">
        <v>891</v>
      </c>
      <c r="D42" s="24" t="s">
        <v>892</v>
      </c>
      <c r="E42" s="15">
        <v>27.018000000000001</v>
      </c>
      <c r="F42" s="15">
        <v>27.018000000000001</v>
      </c>
      <c r="G42" s="16" t="s">
        <v>19</v>
      </c>
    </row>
    <row r="43" spans="1:7" s="13" customFormat="1" ht="13.5" x14ac:dyDescent="0.25">
      <c r="A43" s="151"/>
      <c r="B43" s="151" t="s">
        <v>843</v>
      </c>
      <c r="C43" s="24" t="s">
        <v>701</v>
      </c>
      <c r="D43" s="24" t="s">
        <v>700</v>
      </c>
      <c r="E43" s="15" t="s">
        <v>19</v>
      </c>
      <c r="F43" s="15" t="s">
        <v>19</v>
      </c>
      <c r="G43" s="16">
        <v>126.44883</v>
      </c>
    </row>
    <row r="44" spans="1:7" s="13" customFormat="1" ht="13.5" x14ac:dyDescent="0.25">
      <c r="A44" s="151"/>
      <c r="B44" s="151" t="s">
        <v>843</v>
      </c>
      <c r="C44" s="24" t="s">
        <v>893</v>
      </c>
      <c r="D44" s="24" t="s">
        <v>894</v>
      </c>
      <c r="E44" s="15" t="s">
        <v>19</v>
      </c>
      <c r="F44" s="15" t="s">
        <v>19</v>
      </c>
      <c r="G44" s="16">
        <v>248.08091000000002</v>
      </c>
    </row>
    <row r="45" spans="1:7" s="13" customFormat="1" ht="13.5" x14ac:dyDescent="0.25">
      <c r="A45" s="151"/>
      <c r="B45" s="151" t="s">
        <v>843</v>
      </c>
      <c r="C45" s="24" t="s">
        <v>769</v>
      </c>
      <c r="D45" s="24" t="s">
        <v>768</v>
      </c>
      <c r="E45" s="15">
        <v>41.890999999999998</v>
      </c>
      <c r="F45" s="15">
        <v>41.890999999999998</v>
      </c>
      <c r="G45" s="16">
        <v>1688.2629099999999</v>
      </c>
    </row>
    <row r="46" spans="1:7" s="13" customFormat="1" ht="13.5" x14ac:dyDescent="0.25">
      <c r="A46" s="151"/>
      <c r="B46" s="151" t="s">
        <v>843</v>
      </c>
      <c r="C46" s="24" t="s">
        <v>895</v>
      </c>
      <c r="D46" s="24" t="s">
        <v>896</v>
      </c>
      <c r="E46" s="15" t="s">
        <v>19</v>
      </c>
      <c r="F46" s="15" t="s">
        <v>19</v>
      </c>
      <c r="G46" s="16">
        <v>13.94839</v>
      </c>
    </row>
    <row r="47" spans="1:7" s="13" customFormat="1" ht="13.5" x14ac:dyDescent="0.25">
      <c r="A47" s="151"/>
      <c r="B47" s="151" t="s">
        <v>843</v>
      </c>
      <c r="C47" s="24" t="s">
        <v>823</v>
      </c>
      <c r="D47" s="24" t="s">
        <v>824</v>
      </c>
      <c r="E47" s="15">
        <v>284.59199999999998</v>
      </c>
      <c r="F47" s="15">
        <v>284.59199999999998</v>
      </c>
      <c r="G47" s="16">
        <v>117.37</v>
      </c>
    </row>
    <row r="48" spans="1:7" s="13" customFormat="1" ht="13.5" x14ac:dyDescent="0.25">
      <c r="A48" s="151"/>
      <c r="B48" s="151" t="s">
        <v>843</v>
      </c>
      <c r="C48" s="24" t="s">
        <v>806</v>
      </c>
      <c r="D48" s="24" t="s">
        <v>807</v>
      </c>
      <c r="E48" s="15">
        <v>5911.3029999999999</v>
      </c>
      <c r="F48" s="15">
        <v>5911.3029999999999</v>
      </c>
      <c r="G48" s="16">
        <v>2983.9315999999999</v>
      </c>
    </row>
    <row r="49" spans="1:7" s="13" customFormat="1" ht="13.5" x14ac:dyDescent="0.25">
      <c r="A49" s="151"/>
      <c r="B49" s="151" t="s">
        <v>843</v>
      </c>
      <c r="C49" s="24" t="s">
        <v>897</v>
      </c>
      <c r="D49" s="24" t="s">
        <v>898</v>
      </c>
      <c r="E49" s="15" t="s">
        <v>19</v>
      </c>
      <c r="F49" s="15" t="s">
        <v>19</v>
      </c>
      <c r="G49" s="16">
        <v>807.84792000000004</v>
      </c>
    </row>
    <row r="50" spans="1:7" s="13" customFormat="1" ht="13.5" x14ac:dyDescent="0.25">
      <c r="A50" s="151"/>
      <c r="B50" s="151" t="s">
        <v>843</v>
      </c>
      <c r="C50" s="24" t="s">
        <v>899</v>
      </c>
      <c r="D50" s="24" t="s">
        <v>900</v>
      </c>
      <c r="E50" s="15" t="s">
        <v>19</v>
      </c>
      <c r="F50" s="15" t="s">
        <v>19</v>
      </c>
      <c r="G50" s="16">
        <v>53.834890000000001</v>
      </c>
    </row>
    <row r="51" spans="1:7" s="13" customFormat="1" ht="13.5" x14ac:dyDescent="0.25">
      <c r="A51" s="151"/>
      <c r="B51" s="151" t="s">
        <v>843</v>
      </c>
      <c r="C51" s="24" t="s">
        <v>770</v>
      </c>
      <c r="D51" s="24" t="s">
        <v>771</v>
      </c>
      <c r="E51" s="15" t="s">
        <v>19</v>
      </c>
      <c r="F51" s="15" t="s">
        <v>19</v>
      </c>
      <c r="G51" s="16">
        <v>17.5137</v>
      </c>
    </row>
    <row r="52" spans="1:7" s="13" customFormat="1" ht="13.5" x14ac:dyDescent="0.25">
      <c r="A52" s="151"/>
      <c r="B52" s="151" t="s">
        <v>843</v>
      </c>
      <c r="C52" s="24" t="s">
        <v>821</v>
      </c>
      <c r="D52" s="24" t="s">
        <v>822</v>
      </c>
      <c r="E52" s="15" t="s">
        <v>19</v>
      </c>
      <c r="F52" s="15" t="s">
        <v>19</v>
      </c>
      <c r="G52" s="16">
        <v>0.88084000000000007</v>
      </c>
    </row>
    <row r="53" spans="1:7" s="13" customFormat="1" ht="13.5" x14ac:dyDescent="0.25">
      <c r="A53" s="151"/>
      <c r="B53" s="151" t="s">
        <v>843</v>
      </c>
      <c r="C53" s="24" t="s">
        <v>282</v>
      </c>
      <c r="D53" s="24" t="s">
        <v>283</v>
      </c>
      <c r="E53" s="15">
        <v>69.977999999999994</v>
      </c>
      <c r="F53" s="15">
        <v>69.977999999999994</v>
      </c>
      <c r="G53" s="16" t="s">
        <v>19</v>
      </c>
    </row>
    <row r="54" spans="1:7" s="13" customFormat="1" ht="13.5" x14ac:dyDescent="0.25">
      <c r="A54" s="151"/>
      <c r="B54" s="151" t="s">
        <v>843</v>
      </c>
      <c r="C54" s="24" t="s">
        <v>276</v>
      </c>
      <c r="D54" s="24" t="s">
        <v>277</v>
      </c>
      <c r="E54" s="15">
        <v>117.053</v>
      </c>
      <c r="F54" s="15">
        <v>117.053</v>
      </c>
      <c r="G54" s="16">
        <v>234.11044000000001</v>
      </c>
    </row>
    <row r="55" spans="1:7" s="13" customFormat="1" ht="13.5" x14ac:dyDescent="0.25">
      <c r="A55" s="151"/>
      <c r="B55" s="151" t="s">
        <v>843</v>
      </c>
      <c r="C55" s="24" t="s">
        <v>901</v>
      </c>
      <c r="D55" s="24" t="s">
        <v>902</v>
      </c>
      <c r="E55" s="15" t="s">
        <v>19</v>
      </c>
      <c r="F55" s="15" t="s">
        <v>19</v>
      </c>
      <c r="G55" s="16">
        <v>1.45</v>
      </c>
    </row>
    <row r="56" spans="1:7" s="13" customFormat="1" ht="13.5" x14ac:dyDescent="0.25">
      <c r="A56" s="151"/>
      <c r="B56" s="151" t="s">
        <v>843</v>
      </c>
      <c r="C56" s="24" t="s">
        <v>903</v>
      </c>
      <c r="D56" s="24" t="s">
        <v>904</v>
      </c>
      <c r="E56" s="15" t="s">
        <v>19</v>
      </c>
      <c r="F56" s="15" t="s">
        <v>19</v>
      </c>
      <c r="G56" s="16">
        <v>0.5</v>
      </c>
    </row>
    <row r="57" spans="1:7" s="13" customFormat="1" ht="13.5" x14ac:dyDescent="0.25">
      <c r="A57" s="151"/>
      <c r="B57" s="151" t="s">
        <v>843</v>
      </c>
      <c r="C57" s="24" t="s">
        <v>905</v>
      </c>
      <c r="D57" s="24" t="s">
        <v>906</v>
      </c>
      <c r="E57" s="15" t="s">
        <v>19</v>
      </c>
      <c r="F57" s="15" t="s">
        <v>19</v>
      </c>
      <c r="G57" s="16">
        <v>3.62378</v>
      </c>
    </row>
    <row r="58" spans="1:7" s="13" customFormat="1" ht="13.5" x14ac:dyDescent="0.25">
      <c r="A58" s="151"/>
      <c r="B58" s="151" t="s">
        <v>843</v>
      </c>
      <c r="C58" s="24" t="s">
        <v>907</v>
      </c>
      <c r="D58" s="24" t="s">
        <v>908</v>
      </c>
      <c r="E58" s="15" t="s">
        <v>19</v>
      </c>
      <c r="F58" s="15" t="s">
        <v>19</v>
      </c>
      <c r="G58" s="16">
        <v>4.7294200000000002</v>
      </c>
    </row>
    <row r="59" spans="1:7" s="13" customFormat="1" ht="13.5" x14ac:dyDescent="0.25">
      <c r="A59" s="151"/>
      <c r="B59" s="151" t="s">
        <v>843</v>
      </c>
      <c r="C59" s="24" t="s">
        <v>296</v>
      </c>
      <c r="D59" s="24" t="s">
        <v>297</v>
      </c>
      <c r="E59" s="15">
        <v>36511.19</v>
      </c>
      <c r="F59" s="15">
        <v>36511.19</v>
      </c>
      <c r="G59" s="16">
        <v>14618.78377</v>
      </c>
    </row>
    <row r="60" spans="1:7" s="13" customFormat="1" ht="13.5" x14ac:dyDescent="0.25">
      <c r="A60" s="151"/>
      <c r="B60" s="151" t="s">
        <v>843</v>
      </c>
      <c r="C60" s="24" t="s">
        <v>298</v>
      </c>
      <c r="D60" s="24" t="s">
        <v>299</v>
      </c>
      <c r="E60" s="15" t="s">
        <v>19</v>
      </c>
      <c r="F60" s="15" t="s">
        <v>19</v>
      </c>
      <c r="G60" s="16">
        <v>208.04301999999998</v>
      </c>
    </row>
    <row r="61" spans="1:7" s="13" customFormat="1" ht="13.5" x14ac:dyDescent="0.25">
      <c r="A61" s="151"/>
      <c r="B61" s="151" t="s">
        <v>843</v>
      </c>
      <c r="C61" s="24" t="s">
        <v>272</v>
      </c>
      <c r="D61" s="24" t="s">
        <v>909</v>
      </c>
      <c r="E61" s="15" t="s">
        <v>19</v>
      </c>
      <c r="F61" s="15" t="s">
        <v>19</v>
      </c>
      <c r="G61" s="16">
        <v>11690.078009999999</v>
      </c>
    </row>
    <row r="62" spans="1:7" s="13" customFormat="1" ht="13.5" x14ac:dyDescent="0.25">
      <c r="A62" s="151"/>
      <c r="B62" s="151" t="s">
        <v>843</v>
      </c>
      <c r="C62" s="24" t="s">
        <v>270</v>
      </c>
      <c r="D62" s="24" t="s">
        <v>271</v>
      </c>
      <c r="E62" s="15">
        <v>11.771000000000001</v>
      </c>
      <c r="F62" s="15">
        <v>11.771000000000001</v>
      </c>
      <c r="G62" s="16">
        <v>3.07958</v>
      </c>
    </row>
    <row r="63" spans="1:7" s="13" customFormat="1" ht="13.5" x14ac:dyDescent="0.25">
      <c r="A63" s="151"/>
      <c r="B63" s="151" t="s">
        <v>843</v>
      </c>
      <c r="C63" s="24" t="s">
        <v>910</v>
      </c>
      <c r="D63" s="24" t="s">
        <v>911</v>
      </c>
      <c r="E63" s="15" t="s">
        <v>19</v>
      </c>
      <c r="F63" s="15" t="s">
        <v>19</v>
      </c>
      <c r="G63" s="16">
        <v>0.13440000000000002</v>
      </c>
    </row>
    <row r="64" spans="1:7" s="13" customFormat="1" ht="13.5" x14ac:dyDescent="0.25">
      <c r="A64" s="151"/>
      <c r="B64" s="151" t="s">
        <v>843</v>
      </c>
      <c r="C64" s="24" t="s">
        <v>912</v>
      </c>
      <c r="D64" s="24" t="s">
        <v>913</v>
      </c>
      <c r="E64" s="15" t="s">
        <v>19</v>
      </c>
      <c r="F64" s="15" t="s">
        <v>19</v>
      </c>
      <c r="G64" s="16">
        <v>-2.4445199999999998</v>
      </c>
    </row>
    <row r="65" spans="1:7" s="13" customFormat="1" ht="13.5" x14ac:dyDescent="0.25">
      <c r="A65" s="151"/>
      <c r="B65" s="151" t="s">
        <v>843</v>
      </c>
      <c r="C65" s="24" t="s">
        <v>268</v>
      </c>
      <c r="D65" s="24" t="s">
        <v>914</v>
      </c>
      <c r="E65" s="15">
        <v>15.12</v>
      </c>
      <c r="F65" s="15">
        <v>15.12</v>
      </c>
      <c r="G65" s="16">
        <v>1.7481099999999998</v>
      </c>
    </row>
    <row r="66" spans="1:7" s="13" customFormat="1" ht="13.5" x14ac:dyDescent="0.25">
      <c r="A66" s="151"/>
      <c r="B66" s="151" t="s">
        <v>843</v>
      </c>
      <c r="C66" s="24" t="s">
        <v>290</v>
      </c>
      <c r="D66" s="24" t="s">
        <v>291</v>
      </c>
      <c r="E66" s="15" t="s">
        <v>19</v>
      </c>
      <c r="F66" s="15" t="s">
        <v>19</v>
      </c>
      <c r="G66" s="16">
        <v>549.17201999999997</v>
      </c>
    </row>
    <row r="67" spans="1:7" s="13" customFormat="1" ht="13.5" x14ac:dyDescent="0.25">
      <c r="A67" s="151"/>
      <c r="B67" s="151" t="s">
        <v>843</v>
      </c>
      <c r="C67" s="24" t="s">
        <v>280</v>
      </c>
      <c r="D67" s="24" t="s">
        <v>281</v>
      </c>
      <c r="E67" s="15">
        <v>10490.02</v>
      </c>
      <c r="F67" s="15">
        <v>10490.02</v>
      </c>
      <c r="G67" s="16">
        <v>254990.80112000002</v>
      </c>
    </row>
    <row r="68" spans="1:7" s="13" customFormat="1" ht="13.5" x14ac:dyDescent="0.25">
      <c r="A68" s="151"/>
      <c r="B68" s="151" t="s">
        <v>843</v>
      </c>
      <c r="C68" s="24" t="s">
        <v>288</v>
      </c>
      <c r="D68" s="24" t="s">
        <v>289</v>
      </c>
      <c r="E68" s="15">
        <v>108.18600000000001</v>
      </c>
      <c r="F68" s="15">
        <v>108.18600000000001</v>
      </c>
      <c r="G68" s="16">
        <v>352.26907</v>
      </c>
    </row>
    <row r="69" spans="1:7" s="13" customFormat="1" ht="13.5" x14ac:dyDescent="0.25">
      <c r="A69" s="151"/>
      <c r="B69" s="151" t="s">
        <v>843</v>
      </c>
      <c r="C69" s="24" t="s">
        <v>294</v>
      </c>
      <c r="D69" s="24" t="s">
        <v>295</v>
      </c>
      <c r="E69" s="15">
        <v>196.94300000000001</v>
      </c>
      <c r="F69" s="15">
        <v>196.94300000000001</v>
      </c>
      <c r="G69" s="16">
        <v>13073.891369999999</v>
      </c>
    </row>
    <row r="70" spans="1:7" s="13" customFormat="1" ht="13.5" x14ac:dyDescent="0.25">
      <c r="A70" s="151"/>
      <c r="B70" s="151" t="s">
        <v>843</v>
      </c>
      <c r="C70" s="24" t="s">
        <v>915</v>
      </c>
      <c r="D70" s="24" t="s">
        <v>916</v>
      </c>
      <c r="E70" s="15" t="s">
        <v>19</v>
      </c>
      <c r="F70" s="15" t="s">
        <v>19</v>
      </c>
      <c r="G70" s="16">
        <v>14.582540000000002</v>
      </c>
    </row>
    <row r="71" spans="1:7" s="13" customFormat="1" ht="13.5" x14ac:dyDescent="0.25">
      <c r="A71" s="151"/>
      <c r="B71" s="151" t="s">
        <v>843</v>
      </c>
      <c r="C71" s="24" t="s">
        <v>917</v>
      </c>
      <c r="D71" s="24" t="s">
        <v>918</v>
      </c>
      <c r="E71" s="15" t="s">
        <v>19</v>
      </c>
      <c r="F71" s="15" t="s">
        <v>19</v>
      </c>
      <c r="G71" s="16">
        <v>-0.77187000000000006</v>
      </c>
    </row>
    <row r="72" spans="1:7" s="13" customFormat="1" ht="13.5" x14ac:dyDescent="0.25">
      <c r="A72" s="151"/>
      <c r="B72" s="151" t="s">
        <v>843</v>
      </c>
      <c r="C72" s="24" t="s">
        <v>919</v>
      </c>
      <c r="D72" s="24" t="s">
        <v>920</v>
      </c>
      <c r="E72" s="15" t="s">
        <v>19</v>
      </c>
      <c r="F72" s="15" t="s">
        <v>19</v>
      </c>
      <c r="G72" s="16">
        <v>302.06124</v>
      </c>
    </row>
    <row r="73" spans="1:7" s="13" customFormat="1" ht="13.5" x14ac:dyDescent="0.25">
      <c r="A73" s="151"/>
      <c r="B73" s="151" t="s">
        <v>843</v>
      </c>
      <c r="C73" s="24" t="s">
        <v>921</v>
      </c>
      <c r="D73" s="24" t="s">
        <v>922</v>
      </c>
      <c r="E73" s="15">
        <v>1601.115</v>
      </c>
      <c r="F73" s="15">
        <v>1601.115</v>
      </c>
      <c r="G73" s="16">
        <v>-153.62087</v>
      </c>
    </row>
    <row r="74" spans="1:7" s="13" customFormat="1" ht="13.5" x14ac:dyDescent="0.25">
      <c r="A74" s="151"/>
      <c r="B74" s="151" t="s">
        <v>843</v>
      </c>
      <c r="C74" s="24" t="s">
        <v>286</v>
      </c>
      <c r="D74" s="24" t="s">
        <v>287</v>
      </c>
      <c r="E74" s="15">
        <v>598.95699999999999</v>
      </c>
      <c r="F74" s="15">
        <v>598.95699999999999</v>
      </c>
      <c r="G74" s="16">
        <v>3170.6020800000001</v>
      </c>
    </row>
    <row r="75" spans="1:7" s="13" customFormat="1" ht="13.5" x14ac:dyDescent="0.25">
      <c r="A75" s="151"/>
      <c r="B75" s="151" t="s">
        <v>843</v>
      </c>
      <c r="C75" s="24" t="s">
        <v>284</v>
      </c>
      <c r="D75" s="24" t="s">
        <v>285</v>
      </c>
      <c r="E75" s="15">
        <v>1719.288</v>
      </c>
      <c r="F75" s="15">
        <v>1719.288</v>
      </c>
      <c r="G75" s="16">
        <v>7132.6159200000002</v>
      </c>
    </row>
    <row r="76" spans="1:7" s="13" customFormat="1" ht="13.5" x14ac:dyDescent="0.25">
      <c r="A76" s="151"/>
      <c r="B76" s="151" t="s">
        <v>843</v>
      </c>
      <c r="C76" s="24" t="s">
        <v>292</v>
      </c>
      <c r="D76" s="24" t="s">
        <v>293</v>
      </c>
      <c r="E76" s="15">
        <v>1.851</v>
      </c>
      <c r="F76" s="15">
        <v>1.851</v>
      </c>
      <c r="G76" s="16">
        <v>176.81089</v>
      </c>
    </row>
    <row r="77" spans="1:7" s="13" customFormat="1" ht="13.5" x14ac:dyDescent="0.25">
      <c r="A77" s="151"/>
      <c r="B77" s="151" t="s">
        <v>843</v>
      </c>
      <c r="C77" s="24" t="s">
        <v>278</v>
      </c>
      <c r="D77" s="24" t="s">
        <v>279</v>
      </c>
      <c r="E77" s="15">
        <v>158.88800000000001</v>
      </c>
      <c r="F77" s="15">
        <v>158.88800000000001</v>
      </c>
      <c r="G77" s="16">
        <v>224.20695999999998</v>
      </c>
    </row>
    <row r="78" spans="1:7" s="13" customFormat="1" ht="13.5" x14ac:dyDescent="0.25">
      <c r="A78" s="151"/>
      <c r="B78" s="151" t="s">
        <v>843</v>
      </c>
      <c r="C78" s="24" t="s">
        <v>923</v>
      </c>
      <c r="D78" s="24" t="s">
        <v>924</v>
      </c>
      <c r="E78" s="15" t="s">
        <v>19</v>
      </c>
      <c r="F78" s="15" t="s">
        <v>19</v>
      </c>
      <c r="G78" s="16">
        <v>2.1800000000000002</v>
      </c>
    </row>
    <row r="79" spans="1:7" s="13" customFormat="1" ht="13.5" x14ac:dyDescent="0.25">
      <c r="A79" s="151"/>
      <c r="B79" s="151" t="s">
        <v>843</v>
      </c>
      <c r="C79" s="24" t="s">
        <v>794</v>
      </c>
      <c r="D79" s="24" t="s">
        <v>795</v>
      </c>
      <c r="E79" s="15" t="s">
        <v>19</v>
      </c>
      <c r="F79" s="15" t="s">
        <v>19</v>
      </c>
      <c r="G79" s="16">
        <v>99.609359999999995</v>
      </c>
    </row>
    <row r="80" spans="1:7" s="13" customFormat="1" ht="13.5" x14ac:dyDescent="0.25">
      <c r="A80" s="151"/>
      <c r="B80" s="151" t="s">
        <v>843</v>
      </c>
      <c r="C80" s="24" t="s">
        <v>304</v>
      </c>
      <c r="D80" s="24" t="s">
        <v>303</v>
      </c>
      <c r="E80" s="15" t="s">
        <v>19</v>
      </c>
      <c r="F80" s="15" t="s">
        <v>19</v>
      </c>
      <c r="G80" s="16">
        <v>251.93138000000002</v>
      </c>
    </row>
    <row r="81" spans="1:7" s="13" customFormat="1" ht="13.5" x14ac:dyDescent="0.25">
      <c r="A81" s="151"/>
      <c r="B81" s="151" t="s">
        <v>843</v>
      </c>
      <c r="C81" s="24" t="s">
        <v>669</v>
      </c>
      <c r="D81" s="24" t="s">
        <v>670</v>
      </c>
      <c r="E81" s="15" t="s">
        <v>19</v>
      </c>
      <c r="F81" s="15" t="s">
        <v>19</v>
      </c>
      <c r="G81" s="16">
        <v>64.979900000000001</v>
      </c>
    </row>
    <row r="82" spans="1:7" s="13" customFormat="1" ht="13.5" x14ac:dyDescent="0.25">
      <c r="A82" s="151"/>
      <c r="B82" s="151" t="s">
        <v>843</v>
      </c>
      <c r="C82" s="24" t="s">
        <v>317</v>
      </c>
      <c r="D82" s="24" t="s">
        <v>318</v>
      </c>
      <c r="E82" s="15" t="s">
        <v>19</v>
      </c>
      <c r="F82" s="15" t="s">
        <v>19</v>
      </c>
      <c r="G82" s="16">
        <v>61.948169999999998</v>
      </c>
    </row>
    <row r="83" spans="1:7" s="13" customFormat="1" ht="13.5" x14ac:dyDescent="0.25">
      <c r="A83" s="151"/>
      <c r="B83" s="151" t="s">
        <v>843</v>
      </c>
      <c r="C83" s="24" t="s">
        <v>307</v>
      </c>
      <c r="D83" s="24" t="s">
        <v>308</v>
      </c>
      <c r="E83" s="15">
        <v>46.064999999999998</v>
      </c>
      <c r="F83" s="15">
        <v>46.064999999999998</v>
      </c>
      <c r="G83" s="16">
        <v>77.152169999999998</v>
      </c>
    </row>
    <row r="84" spans="1:7" s="13" customFormat="1" ht="13.5" x14ac:dyDescent="0.25">
      <c r="A84" s="151"/>
      <c r="B84" s="151" t="s">
        <v>843</v>
      </c>
      <c r="C84" s="24" t="s">
        <v>309</v>
      </c>
      <c r="D84" s="24" t="s">
        <v>310</v>
      </c>
      <c r="E84" s="15" t="s">
        <v>19</v>
      </c>
      <c r="F84" s="15" t="s">
        <v>19</v>
      </c>
      <c r="G84" s="16">
        <v>1.3275299999999999</v>
      </c>
    </row>
    <row r="85" spans="1:7" s="13" customFormat="1" ht="13.5" x14ac:dyDescent="0.25">
      <c r="A85" s="151"/>
      <c r="B85" s="151" t="s">
        <v>843</v>
      </c>
      <c r="C85" s="24" t="s">
        <v>850</v>
      </c>
      <c r="D85" s="24" t="s">
        <v>851</v>
      </c>
      <c r="E85" s="15">
        <v>2040.518</v>
      </c>
      <c r="F85" s="15">
        <v>2040.518</v>
      </c>
      <c r="G85" s="16" t="s">
        <v>19</v>
      </c>
    </row>
    <row r="86" spans="1:7" s="13" customFormat="1" ht="13.5" x14ac:dyDescent="0.25">
      <c r="A86" s="151"/>
      <c r="B86" s="151" t="s">
        <v>843</v>
      </c>
      <c r="C86" s="24" t="s">
        <v>311</v>
      </c>
      <c r="D86" s="24" t="s">
        <v>312</v>
      </c>
      <c r="E86" s="15" t="s">
        <v>19</v>
      </c>
      <c r="F86" s="15" t="s">
        <v>19</v>
      </c>
      <c r="G86" s="16">
        <v>0.58711000000000002</v>
      </c>
    </row>
    <row r="87" spans="1:7" s="13" customFormat="1" ht="13.5" x14ac:dyDescent="0.25">
      <c r="A87" s="151"/>
      <c r="B87" s="151" t="s">
        <v>843</v>
      </c>
      <c r="C87" s="24" t="s">
        <v>208</v>
      </c>
      <c r="D87" s="24" t="s">
        <v>209</v>
      </c>
      <c r="E87" s="15">
        <v>178.952</v>
      </c>
      <c r="F87" s="15">
        <v>178.952</v>
      </c>
      <c r="G87" s="16">
        <v>1020.3360600000001</v>
      </c>
    </row>
    <row r="88" spans="1:7" s="13" customFormat="1" ht="13.5" x14ac:dyDescent="0.25">
      <c r="A88" s="151"/>
      <c r="B88" s="151" t="s">
        <v>843</v>
      </c>
      <c r="C88" s="24" t="s">
        <v>313</v>
      </c>
      <c r="D88" s="24" t="s">
        <v>314</v>
      </c>
      <c r="E88" s="15">
        <v>3501.7339999999999</v>
      </c>
      <c r="F88" s="15">
        <v>3501.7339999999999</v>
      </c>
      <c r="G88" s="16">
        <v>4299.7849999999999</v>
      </c>
    </row>
    <row r="89" spans="1:7" s="13" customFormat="1" ht="13.5" x14ac:dyDescent="0.25">
      <c r="A89" s="151"/>
      <c r="B89" s="151" t="s">
        <v>843</v>
      </c>
      <c r="C89" s="24" t="s">
        <v>315</v>
      </c>
      <c r="D89" s="24" t="s">
        <v>316</v>
      </c>
      <c r="E89" s="15" t="s">
        <v>19</v>
      </c>
      <c r="F89" s="15" t="s">
        <v>19</v>
      </c>
      <c r="G89" s="16">
        <v>49243.873960000004</v>
      </c>
    </row>
    <row r="90" spans="1:7" s="13" customFormat="1" ht="13.5" x14ac:dyDescent="0.25">
      <c r="A90" s="151"/>
      <c r="B90" s="151" t="s">
        <v>843</v>
      </c>
      <c r="C90" s="24" t="s">
        <v>319</v>
      </c>
      <c r="D90" s="24" t="s">
        <v>320</v>
      </c>
      <c r="E90" s="15" t="s">
        <v>19</v>
      </c>
      <c r="F90" s="15" t="s">
        <v>19</v>
      </c>
      <c r="G90" s="16">
        <v>447.03282000000002</v>
      </c>
    </row>
    <row r="91" spans="1:7" s="13" customFormat="1" ht="13.5" x14ac:dyDescent="0.25">
      <c r="A91" s="151"/>
      <c r="B91" s="151" t="s">
        <v>843</v>
      </c>
      <c r="C91" s="24" t="s">
        <v>321</v>
      </c>
      <c r="D91" s="24" t="s">
        <v>322</v>
      </c>
      <c r="E91" s="15">
        <v>54.366</v>
      </c>
      <c r="F91" s="15">
        <v>54.366</v>
      </c>
      <c r="G91" s="16">
        <v>191.41476999999998</v>
      </c>
    </row>
    <row r="92" spans="1:7" s="13" customFormat="1" ht="13.5" x14ac:dyDescent="0.25">
      <c r="A92" s="151"/>
      <c r="B92" s="151" t="s">
        <v>843</v>
      </c>
      <c r="C92" s="24" t="s">
        <v>925</v>
      </c>
      <c r="D92" s="24" t="s">
        <v>324</v>
      </c>
      <c r="E92" s="15" t="s">
        <v>19</v>
      </c>
      <c r="F92" s="15" t="s">
        <v>19</v>
      </c>
      <c r="G92" s="16">
        <v>47.698889999999999</v>
      </c>
    </row>
    <row r="93" spans="1:7" s="13" customFormat="1" ht="13.5" x14ac:dyDescent="0.25">
      <c r="A93" s="151"/>
      <c r="B93" s="151" t="s">
        <v>843</v>
      </c>
      <c r="C93" s="24" t="s">
        <v>714</v>
      </c>
      <c r="D93" s="24" t="s">
        <v>367</v>
      </c>
      <c r="E93" s="15">
        <v>77345.873000000007</v>
      </c>
      <c r="F93" s="15">
        <v>77345.873000000007</v>
      </c>
      <c r="G93" s="16">
        <v>79105.911410000001</v>
      </c>
    </row>
    <row r="94" spans="1:7" s="13" customFormat="1" ht="13.5" x14ac:dyDescent="0.25">
      <c r="A94" s="151"/>
      <c r="B94" s="151" t="s">
        <v>843</v>
      </c>
      <c r="C94" s="24" t="s">
        <v>742</v>
      </c>
      <c r="D94" s="24" t="s">
        <v>743</v>
      </c>
      <c r="E94" s="15">
        <v>159543.86199999999</v>
      </c>
      <c r="F94" s="15">
        <v>159543.86199999999</v>
      </c>
      <c r="G94" s="16">
        <v>181342.87450000001</v>
      </c>
    </row>
    <row r="95" spans="1:7" s="13" customFormat="1" ht="13.5" x14ac:dyDescent="0.25">
      <c r="A95" s="151"/>
      <c r="B95" s="151" t="s">
        <v>843</v>
      </c>
      <c r="C95" s="24" t="s">
        <v>810</v>
      </c>
      <c r="D95" s="24" t="s">
        <v>811</v>
      </c>
      <c r="E95" s="15" t="s">
        <v>19</v>
      </c>
      <c r="F95" s="15" t="s">
        <v>19</v>
      </c>
      <c r="G95" s="16">
        <v>-4126.9102599999997</v>
      </c>
    </row>
    <row r="96" spans="1:7" s="13" customFormat="1" ht="13.5" x14ac:dyDescent="0.25">
      <c r="A96" s="151"/>
      <c r="B96" s="151" t="s">
        <v>843</v>
      </c>
      <c r="C96" s="24" t="s">
        <v>682</v>
      </c>
      <c r="D96" s="24" t="s">
        <v>852</v>
      </c>
      <c r="E96" s="15">
        <v>7795.259</v>
      </c>
      <c r="F96" s="15">
        <v>7795.259</v>
      </c>
      <c r="G96" s="16">
        <v>8970.7918599999994</v>
      </c>
    </row>
    <row r="97" spans="1:7" s="13" customFormat="1" ht="13.5" x14ac:dyDescent="0.25">
      <c r="A97" s="151"/>
      <c r="B97" s="151" t="s">
        <v>843</v>
      </c>
      <c r="C97" s="24" t="s">
        <v>329</v>
      </c>
      <c r="D97" s="24" t="s">
        <v>330</v>
      </c>
      <c r="E97" s="15">
        <v>85000</v>
      </c>
      <c r="F97" s="15">
        <v>85000</v>
      </c>
      <c r="G97" s="16">
        <v>57354.300060000001</v>
      </c>
    </row>
    <row r="98" spans="1:7" s="13" customFormat="1" ht="13.5" x14ac:dyDescent="0.25">
      <c r="A98" s="151"/>
      <c r="B98" s="151" t="s">
        <v>843</v>
      </c>
      <c r="C98" s="24" t="s">
        <v>327</v>
      </c>
      <c r="D98" s="24" t="s">
        <v>328</v>
      </c>
      <c r="E98" s="15">
        <v>636.08699999999999</v>
      </c>
      <c r="F98" s="15">
        <v>636.08699999999999</v>
      </c>
      <c r="G98" s="16">
        <v>3233.7231000000002</v>
      </c>
    </row>
    <row r="99" spans="1:7" s="13" customFormat="1" ht="13.5" x14ac:dyDescent="0.25">
      <c r="A99" s="151"/>
      <c r="B99" s="151" t="s">
        <v>843</v>
      </c>
      <c r="C99" s="24" t="s">
        <v>325</v>
      </c>
      <c r="D99" s="24" t="s">
        <v>326</v>
      </c>
      <c r="E99" s="15">
        <v>1684.86</v>
      </c>
      <c r="F99" s="15">
        <v>1684.86</v>
      </c>
      <c r="G99" s="16">
        <v>50270.93505</v>
      </c>
    </row>
    <row r="100" spans="1:7" s="13" customFormat="1" ht="13.5" x14ac:dyDescent="0.25">
      <c r="A100" s="151"/>
      <c r="B100" s="151" t="s">
        <v>843</v>
      </c>
      <c r="C100" s="24" t="s">
        <v>335</v>
      </c>
      <c r="D100" s="24" t="s">
        <v>336</v>
      </c>
      <c r="E100" s="15" t="s">
        <v>19</v>
      </c>
      <c r="F100" s="15" t="s">
        <v>19</v>
      </c>
      <c r="G100" s="16">
        <v>32.342750000000002</v>
      </c>
    </row>
    <row r="101" spans="1:7" s="13" customFormat="1" ht="13.5" x14ac:dyDescent="0.25">
      <c r="A101" s="151"/>
      <c r="B101" s="151" t="s">
        <v>843</v>
      </c>
      <c r="C101" s="24" t="s">
        <v>812</v>
      </c>
      <c r="D101" s="24" t="s">
        <v>813</v>
      </c>
      <c r="E101" s="15" t="s">
        <v>19</v>
      </c>
      <c r="F101" s="15" t="s">
        <v>19</v>
      </c>
      <c r="G101" s="16">
        <v>9.5175800000000006</v>
      </c>
    </row>
    <row r="102" spans="1:7" s="13" customFormat="1" ht="13.5" x14ac:dyDescent="0.25">
      <c r="A102" s="151"/>
      <c r="B102" s="151" t="s">
        <v>843</v>
      </c>
      <c r="C102" s="24" t="s">
        <v>748</v>
      </c>
      <c r="D102" s="24" t="s">
        <v>749</v>
      </c>
      <c r="E102" s="15">
        <v>390.63600000000002</v>
      </c>
      <c r="F102" s="15">
        <v>390.63600000000002</v>
      </c>
      <c r="G102" s="16">
        <v>6.23238</v>
      </c>
    </row>
    <row r="103" spans="1:7" s="13" customFormat="1" ht="13.5" x14ac:dyDescent="0.25">
      <c r="A103" s="151"/>
      <c r="B103" s="151" t="s">
        <v>843</v>
      </c>
      <c r="C103" s="24" t="s">
        <v>684</v>
      </c>
      <c r="D103" s="24" t="s">
        <v>685</v>
      </c>
      <c r="E103" s="15">
        <v>955801.42599999998</v>
      </c>
      <c r="F103" s="15">
        <v>955801.42599999998</v>
      </c>
      <c r="G103" s="16">
        <v>1286353.65931</v>
      </c>
    </row>
    <row r="104" spans="1:7" s="13" customFormat="1" ht="13.5" x14ac:dyDescent="0.25">
      <c r="A104" s="151"/>
      <c r="B104" s="151" t="s">
        <v>843</v>
      </c>
      <c r="C104" s="24" t="s">
        <v>772</v>
      </c>
      <c r="D104" s="24" t="s">
        <v>926</v>
      </c>
      <c r="E104" s="15" t="s">
        <v>19</v>
      </c>
      <c r="F104" s="15" t="s">
        <v>19</v>
      </c>
      <c r="G104" s="16">
        <v>1.06216</v>
      </c>
    </row>
    <row r="105" spans="1:7" s="13" customFormat="1" ht="13.5" x14ac:dyDescent="0.25">
      <c r="A105" s="151"/>
      <c r="B105" s="151" t="s">
        <v>843</v>
      </c>
      <c r="C105" s="24" t="s">
        <v>339</v>
      </c>
      <c r="D105" s="24" t="s">
        <v>340</v>
      </c>
      <c r="E105" s="15">
        <v>1477.44</v>
      </c>
      <c r="F105" s="15">
        <v>1477.44</v>
      </c>
      <c r="G105" s="16">
        <v>722.53332999999998</v>
      </c>
    </row>
    <row r="106" spans="1:7" s="13" customFormat="1" ht="13.5" x14ac:dyDescent="0.25">
      <c r="A106" s="151"/>
      <c r="B106" s="151" t="s">
        <v>843</v>
      </c>
      <c r="C106" s="24" t="s">
        <v>927</v>
      </c>
      <c r="D106" s="24" t="s">
        <v>928</v>
      </c>
      <c r="E106" s="15">
        <v>6000</v>
      </c>
      <c r="F106" s="15">
        <v>6000</v>
      </c>
      <c r="G106" s="16" t="s">
        <v>19</v>
      </c>
    </row>
    <row r="107" spans="1:7" s="13" customFormat="1" ht="13.5" x14ac:dyDescent="0.25">
      <c r="A107" s="151"/>
      <c r="B107" s="151" t="s">
        <v>843</v>
      </c>
      <c r="C107" s="24" t="s">
        <v>929</v>
      </c>
      <c r="D107" s="24" t="s">
        <v>930</v>
      </c>
      <c r="E107" s="15" t="s">
        <v>19</v>
      </c>
      <c r="F107" s="15" t="s">
        <v>19</v>
      </c>
      <c r="G107" s="16">
        <v>1.45</v>
      </c>
    </row>
    <row r="108" spans="1:7" s="13" customFormat="1" ht="13.5" x14ac:dyDescent="0.25">
      <c r="A108" s="151"/>
      <c r="B108" s="151" t="s">
        <v>843</v>
      </c>
      <c r="C108" s="24" t="s">
        <v>349</v>
      </c>
      <c r="D108" s="24" t="s">
        <v>350</v>
      </c>
      <c r="E108" s="15">
        <v>55.506999999999998</v>
      </c>
      <c r="F108" s="15">
        <v>55.506999999999998</v>
      </c>
      <c r="G108" s="16">
        <v>353.43443000000002</v>
      </c>
    </row>
    <row r="109" spans="1:7" s="13" customFormat="1" ht="13.5" x14ac:dyDescent="0.25">
      <c r="A109" s="147"/>
      <c r="B109" s="147" t="s">
        <v>843</v>
      </c>
      <c r="C109" s="24" t="s">
        <v>357</v>
      </c>
      <c r="D109" s="24" t="s">
        <v>358</v>
      </c>
      <c r="E109" s="15">
        <v>10411.835999999999</v>
      </c>
      <c r="F109" s="15">
        <v>10411.835999999999</v>
      </c>
      <c r="G109" s="16">
        <v>31767.708589999998</v>
      </c>
    </row>
    <row r="110" spans="1:7" s="13" customFormat="1" ht="13.5" x14ac:dyDescent="0.25">
      <c r="A110" s="150" t="s">
        <v>95</v>
      </c>
      <c r="B110" s="150" t="s">
        <v>96</v>
      </c>
      <c r="C110" s="24" t="s">
        <v>368</v>
      </c>
      <c r="D110" s="24" t="s">
        <v>369</v>
      </c>
      <c r="E110" s="15">
        <v>21707572.778000001</v>
      </c>
      <c r="F110" s="15">
        <v>21707572.778000001</v>
      </c>
      <c r="G110" s="16">
        <v>21152730.262669999</v>
      </c>
    </row>
    <row r="111" spans="1:7" s="13" customFormat="1" ht="13.5" x14ac:dyDescent="0.25">
      <c r="A111" s="151"/>
      <c r="B111" s="151" t="s">
        <v>843</v>
      </c>
      <c r="C111" s="24" t="s">
        <v>370</v>
      </c>
      <c r="D111" s="24" t="s">
        <v>931</v>
      </c>
      <c r="E111" s="15">
        <v>226601.913</v>
      </c>
      <c r="F111" s="15">
        <v>226601.913</v>
      </c>
      <c r="G111" s="16">
        <v>85067.425530000008</v>
      </c>
    </row>
    <row r="112" spans="1:7" s="13" customFormat="1" ht="13.5" x14ac:dyDescent="0.25">
      <c r="A112" s="151"/>
      <c r="B112" s="151" t="s">
        <v>843</v>
      </c>
      <c r="C112" s="24" t="s">
        <v>932</v>
      </c>
      <c r="D112" s="24" t="s">
        <v>933</v>
      </c>
      <c r="E112" s="15" t="s">
        <v>19</v>
      </c>
      <c r="F112" s="15" t="s">
        <v>19</v>
      </c>
      <c r="G112" s="16">
        <v>21.284380000000002</v>
      </c>
    </row>
    <row r="113" spans="1:7" s="13" customFormat="1" ht="13.5" x14ac:dyDescent="0.25">
      <c r="A113" s="151"/>
      <c r="B113" s="151" t="s">
        <v>843</v>
      </c>
      <c r="C113" s="24" t="s">
        <v>378</v>
      </c>
      <c r="D113" s="24" t="s">
        <v>379</v>
      </c>
      <c r="E113" s="15">
        <v>4415.7640000000001</v>
      </c>
      <c r="F113" s="15">
        <v>4415.7640000000001</v>
      </c>
      <c r="G113" s="16">
        <v>272845.88312999997</v>
      </c>
    </row>
    <row r="114" spans="1:7" s="13" customFormat="1" ht="13.5" x14ac:dyDescent="0.25">
      <c r="A114" s="151"/>
      <c r="B114" s="151" t="s">
        <v>843</v>
      </c>
      <c r="C114" s="24" t="s">
        <v>374</v>
      </c>
      <c r="D114" s="24" t="s">
        <v>934</v>
      </c>
      <c r="E114" s="15" t="s">
        <v>19</v>
      </c>
      <c r="F114" s="15" t="s">
        <v>19</v>
      </c>
      <c r="G114" s="16">
        <v>5957.3592099999996</v>
      </c>
    </row>
    <row r="115" spans="1:7" s="13" customFormat="1" ht="13.5" x14ac:dyDescent="0.25">
      <c r="A115" s="151"/>
      <c r="B115" s="151" t="s">
        <v>843</v>
      </c>
      <c r="C115" s="24" t="s">
        <v>372</v>
      </c>
      <c r="D115" s="24" t="s">
        <v>373</v>
      </c>
      <c r="E115" s="15" t="s">
        <v>19</v>
      </c>
      <c r="F115" s="15" t="s">
        <v>19</v>
      </c>
      <c r="G115" s="16">
        <v>12681.1618</v>
      </c>
    </row>
    <row r="116" spans="1:7" s="13" customFormat="1" ht="13.5" x14ac:dyDescent="0.25">
      <c r="A116" s="151"/>
      <c r="B116" s="151" t="s">
        <v>843</v>
      </c>
      <c r="C116" s="24" t="s">
        <v>376</v>
      </c>
      <c r="D116" s="24" t="s">
        <v>935</v>
      </c>
      <c r="E116" s="15" t="s">
        <v>19</v>
      </c>
      <c r="F116" s="15" t="s">
        <v>19</v>
      </c>
      <c r="G116" s="16">
        <v>670.6584499999999</v>
      </c>
    </row>
    <row r="117" spans="1:7" s="13" customFormat="1" ht="13.5" x14ac:dyDescent="0.25">
      <c r="A117" s="151"/>
      <c r="B117" s="151" t="s">
        <v>843</v>
      </c>
      <c r="C117" s="24" t="s">
        <v>384</v>
      </c>
      <c r="D117" s="24" t="s">
        <v>385</v>
      </c>
      <c r="E117" s="15">
        <v>59612.514999999999</v>
      </c>
      <c r="F117" s="15">
        <v>59612.514999999999</v>
      </c>
      <c r="G117" s="16">
        <v>74109.671290000013</v>
      </c>
    </row>
    <row r="118" spans="1:7" s="13" customFormat="1" ht="13.5" x14ac:dyDescent="0.25">
      <c r="A118" s="147"/>
      <c r="B118" s="147" t="s">
        <v>843</v>
      </c>
      <c r="C118" s="24" t="s">
        <v>386</v>
      </c>
      <c r="D118" s="24" t="s">
        <v>936</v>
      </c>
      <c r="E118" s="15" t="s">
        <v>19</v>
      </c>
      <c r="F118" s="15" t="s">
        <v>19</v>
      </c>
      <c r="G118" s="16">
        <v>17702.322329999999</v>
      </c>
    </row>
    <row r="119" spans="1:7" s="13" customFormat="1" ht="13.5" x14ac:dyDescent="0.25">
      <c r="A119" s="150" t="s">
        <v>97</v>
      </c>
      <c r="B119" s="150" t="s">
        <v>98</v>
      </c>
      <c r="C119" s="24" t="s">
        <v>390</v>
      </c>
      <c r="D119" s="24" t="s">
        <v>391</v>
      </c>
      <c r="E119" s="15">
        <v>74314552.708000004</v>
      </c>
      <c r="F119" s="15">
        <v>74314552.708000004</v>
      </c>
      <c r="G119" s="16">
        <v>70694613.62752001</v>
      </c>
    </row>
    <row r="120" spans="1:7" s="13" customFormat="1" ht="13.5" x14ac:dyDescent="0.25">
      <c r="A120" s="151"/>
      <c r="B120" s="151" t="s">
        <v>843</v>
      </c>
      <c r="C120" s="24" t="s">
        <v>392</v>
      </c>
      <c r="D120" s="24" t="s">
        <v>937</v>
      </c>
      <c r="E120" s="15">
        <v>913289.54099999997</v>
      </c>
      <c r="F120" s="15">
        <v>913289.54099999997</v>
      </c>
      <c r="G120" s="16">
        <v>582467.31220000004</v>
      </c>
    </row>
    <row r="121" spans="1:7" s="13" customFormat="1" ht="13.5" x14ac:dyDescent="0.25">
      <c r="A121" s="151"/>
      <c r="B121" s="151" t="s">
        <v>843</v>
      </c>
      <c r="C121" s="24" t="s">
        <v>414</v>
      </c>
      <c r="D121" s="24" t="s">
        <v>415</v>
      </c>
      <c r="E121" s="15" t="s">
        <v>19</v>
      </c>
      <c r="F121" s="15" t="s">
        <v>19</v>
      </c>
      <c r="G121" s="16">
        <v>-101.02105999999999</v>
      </c>
    </row>
    <row r="122" spans="1:7" s="13" customFormat="1" ht="13.5" x14ac:dyDescent="0.25">
      <c r="A122" s="151"/>
      <c r="B122" s="151" t="s">
        <v>843</v>
      </c>
      <c r="C122" s="24" t="s">
        <v>394</v>
      </c>
      <c r="D122" s="24" t="s">
        <v>395</v>
      </c>
      <c r="E122" s="15">
        <v>197303.00899999999</v>
      </c>
      <c r="F122" s="15">
        <v>197303.00899999999</v>
      </c>
      <c r="G122" s="16">
        <v>461530.37994000001</v>
      </c>
    </row>
    <row r="123" spans="1:7" s="13" customFormat="1" ht="13.5" x14ac:dyDescent="0.25">
      <c r="A123" s="151"/>
      <c r="B123" s="151" t="s">
        <v>843</v>
      </c>
      <c r="C123" s="24" t="s">
        <v>398</v>
      </c>
      <c r="D123" s="24" t="s">
        <v>938</v>
      </c>
      <c r="E123" s="15" t="s">
        <v>19</v>
      </c>
      <c r="F123" s="15" t="s">
        <v>19</v>
      </c>
      <c r="G123" s="16">
        <v>71213.31498000001</v>
      </c>
    </row>
    <row r="124" spans="1:7" s="13" customFormat="1" ht="13.5" x14ac:dyDescent="0.25">
      <c r="A124" s="151"/>
      <c r="B124" s="151" t="s">
        <v>843</v>
      </c>
      <c r="C124" s="24" t="s">
        <v>396</v>
      </c>
      <c r="D124" s="24" t="s">
        <v>397</v>
      </c>
      <c r="E124" s="15" t="s">
        <v>19</v>
      </c>
      <c r="F124" s="15" t="s">
        <v>19</v>
      </c>
      <c r="G124" s="16">
        <v>30447.284640000002</v>
      </c>
    </row>
    <row r="125" spans="1:7" s="13" customFormat="1" ht="13.5" x14ac:dyDescent="0.25">
      <c r="A125" s="151"/>
      <c r="B125" s="151" t="s">
        <v>843</v>
      </c>
      <c r="C125" s="24" t="s">
        <v>400</v>
      </c>
      <c r="D125" s="24" t="s">
        <v>939</v>
      </c>
      <c r="E125" s="15" t="s">
        <v>19</v>
      </c>
      <c r="F125" s="15" t="s">
        <v>19</v>
      </c>
      <c r="G125" s="16">
        <v>-18526.149100000002</v>
      </c>
    </row>
    <row r="126" spans="1:7" s="13" customFormat="1" ht="13.5" x14ac:dyDescent="0.25">
      <c r="A126" s="151"/>
      <c r="B126" s="151" t="s">
        <v>843</v>
      </c>
      <c r="C126" s="24" t="s">
        <v>402</v>
      </c>
      <c r="D126" s="24" t="s">
        <v>403</v>
      </c>
      <c r="E126" s="15">
        <v>78422.213000000003</v>
      </c>
      <c r="F126" s="15">
        <v>78422.213000000003</v>
      </c>
      <c r="G126" s="16">
        <v>165006.11669</v>
      </c>
    </row>
    <row r="127" spans="1:7" s="13" customFormat="1" ht="13.5" x14ac:dyDescent="0.25">
      <c r="A127" s="147"/>
      <c r="B127" s="147" t="s">
        <v>843</v>
      </c>
      <c r="C127" s="24" t="s">
        <v>404</v>
      </c>
      <c r="D127" s="24" t="s">
        <v>940</v>
      </c>
      <c r="E127" s="15" t="s">
        <v>19</v>
      </c>
      <c r="F127" s="15" t="s">
        <v>19</v>
      </c>
      <c r="G127" s="16">
        <v>77085.115109999999</v>
      </c>
    </row>
    <row r="128" spans="1:7" s="13" customFormat="1" ht="13.5" x14ac:dyDescent="0.25">
      <c r="A128" s="150" t="s">
        <v>99</v>
      </c>
      <c r="B128" s="150" t="s">
        <v>855</v>
      </c>
      <c r="C128" s="24" t="s">
        <v>422</v>
      </c>
      <c r="D128" s="24" t="s">
        <v>423</v>
      </c>
      <c r="E128" s="15">
        <v>2674490.548</v>
      </c>
      <c r="F128" s="15">
        <v>2674490.548</v>
      </c>
      <c r="G128" s="16">
        <v>2553789.1433699997</v>
      </c>
    </row>
    <row r="129" spans="1:7" s="13" customFormat="1" ht="13.5" x14ac:dyDescent="0.25">
      <c r="A129" s="151"/>
      <c r="B129" s="151" t="s">
        <v>843</v>
      </c>
      <c r="C129" s="24" t="s">
        <v>438</v>
      </c>
      <c r="D129" s="24" t="s">
        <v>439</v>
      </c>
      <c r="E129" s="15">
        <v>19531124.212000001</v>
      </c>
      <c r="F129" s="15">
        <v>19531124.212000001</v>
      </c>
      <c r="G129" s="16">
        <v>24149715.379099999</v>
      </c>
    </row>
    <row r="130" spans="1:7" s="13" customFormat="1" ht="13.5" x14ac:dyDescent="0.25">
      <c r="A130" s="151"/>
      <c r="B130" s="151" t="s">
        <v>843</v>
      </c>
      <c r="C130" s="24" t="s">
        <v>414</v>
      </c>
      <c r="D130" s="24" t="s">
        <v>415</v>
      </c>
      <c r="E130" s="15">
        <v>44749221.064999998</v>
      </c>
      <c r="F130" s="15">
        <v>44749221.064999998</v>
      </c>
      <c r="G130" s="16">
        <v>47863070.228379995</v>
      </c>
    </row>
    <row r="131" spans="1:7" s="13" customFormat="1" ht="13.5" x14ac:dyDescent="0.25">
      <c r="A131" s="151"/>
      <c r="B131" s="151" t="s">
        <v>843</v>
      </c>
      <c r="C131" s="24" t="s">
        <v>450</v>
      </c>
      <c r="D131" s="24" t="s">
        <v>451</v>
      </c>
      <c r="E131" s="15">
        <v>11879898.635</v>
      </c>
      <c r="F131" s="15">
        <v>11879898.635</v>
      </c>
      <c r="G131" s="16">
        <v>8041095.2198700001</v>
      </c>
    </row>
    <row r="132" spans="1:7" s="13" customFormat="1" ht="13.5" x14ac:dyDescent="0.25">
      <c r="A132" s="151"/>
      <c r="B132" s="151" t="s">
        <v>843</v>
      </c>
      <c r="C132" s="24" t="s">
        <v>440</v>
      </c>
      <c r="D132" s="24" t="s">
        <v>441</v>
      </c>
      <c r="E132" s="15">
        <v>28241.536</v>
      </c>
      <c r="F132" s="15">
        <v>28241.536</v>
      </c>
      <c r="G132" s="16">
        <v>32855.098149999998</v>
      </c>
    </row>
    <row r="133" spans="1:7" s="13" customFormat="1" ht="13.5" x14ac:dyDescent="0.25">
      <c r="A133" s="151"/>
      <c r="B133" s="151" t="s">
        <v>843</v>
      </c>
      <c r="C133" s="24" t="s">
        <v>436</v>
      </c>
      <c r="D133" s="24" t="s">
        <v>437</v>
      </c>
      <c r="E133" s="15">
        <v>2321341.7990000001</v>
      </c>
      <c r="F133" s="15">
        <v>2321341.7990000001</v>
      </c>
      <c r="G133" s="16">
        <v>1873977.7817299999</v>
      </c>
    </row>
    <row r="134" spans="1:7" s="13" customFormat="1" ht="13.5" x14ac:dyDescent="0.25">
      <c r="A134" s="151"/>
      <c r="B134" s="151" t="s">
        <v>843</v>
      </c>
      <c r="C134" s="24" t="s">
        <v>412</v>
      </c>
      <c r="D134" s="24" t="s">
        <v>856</v>
      </c>
      <c r="E134" s="15">
        <v>5651200.4639999997</v>
      </c>
      <c r="F134" s="15">
        <v>5651200.4639999997</v>
      </c>
      <c r="G134" s="16">
        <v>2119141.87604</v>
      </c>
    </row>
    <row r="135" spans="1:7" s="13" customFormat="1" ht="13.5" x14ac:dyDescent="0.25">
      <c r="A135" s="151"/>
      <c r="B135" s="151" t="s">
        <v>843</v>
      </c>
      <c r="C135" s="24" t="s">
        <v>448</v>
      </c>
      <c r="D135" s="24" t="s">
        <v>449</v>
      </c>
      <c r="E135" s="15">
        <v>6176516.0949999997</v>
      </c>
      <c r="F135" s="15">
        <v>6176516.0949999997</v>
      </c>
      <c r="G135" s="16">
        <v>5303639.3097399995</v>
      </c>
    </row>
    <row r="136" spans="1:7" s="13" customFormat="1" ht="13.5" x14ac:dyDescent="0.25">
      <c r="A136" s="151"/>
      <c r="B136" s="151" t="s">
        <v>843</v>
      </c>
      <c r="C136" s="24" t="s">
        <v>446</v>
      </c>
      <c r="D136" s="24" t="s">
        <v>447</v>
      </c>
      <c r="E136" s="15">
        <v>1167875.9029999999</v>
      </c>
      <c r="F136" s="15">
        <v>1167875.9029999999</v>
      </c>
      <c r="G136" s="16">
        <v>1083782.90729</v>
      </c>
    </row>
    <row r="137" spans="1:7" s="13" customFormat="1" ht="13.5" x14ac:dyDescent="0.25">
      <c r="A137" s="151"/>
      <c r="B137" s="151" t="s">
        <v>843</v>
      </c>
      <c r="C137" s="24" t="s">
        <v>416</v>
      </c>
      <c r="D137" s="24" t="s">
        <v>417</v>
      </c>
      <c r="E137" s="15">
        <v>7034826.5839999998</v>
      </c>
      <c r="F137" s="15">
        <v>7034826.5839999998</v>
      </c>
      <c r="G137" s="16" t="s">
        <v>19</v>
      </c>
    </row>
    <row r="138" spans="1:7" s="13" customFormat="1" ht="13.5" x14ac:dyDescent="0.25">
      <c r="A138" s="151"/>
      <c r="B138" s="151" t="s">
        <v>843</v>
      </c>
      <c r="C138" s="24" t="s">
        <v>432</v>
      </c>
      <c r="D138" s="24" t="s">
        <v>433</v>
      </c>
      <c r="E138" s="15">
        <v>569688.44400000002</v>
      </c>
      <c r="F138" s="15">
        <v>569688.44400000002</v>
      </c>
      <c r="G138" s="16">
        <v>642939.81155999994</v>
      </c>
    </row>
    <row r="139" spans="1:7" s="13" customFormat="1" ht="13.5" x14ac:dyDescent="0.25">
      <c r="A139" s="151"/>
      <c r="B139" s="151" t="s">
        <v>843</v>
      </c>
      <c r="C139" s="24" t="s">
        <v>430</v>
      </c>
      <c r="D139" s="24" t="s">
        <v>431</v>
      </c>
      <c r="E139" s="15">
        <v>4774.6620000000003</v>
      </c>
      <c r="F139" s="15">
        <v>4774.6620000000003</v>
      </c>
      <c r="G139" s="16">
        <v>5869.3765199999998</v>
      </c>
    </row>
    <row r="140" spans="1:7" s="13" customFormat="1" ht="13.5" x14ac:dyDescent="0.25">
      <c r="A140" s="151"/>
      <c r="B140" s="151" t="s">
        <v>843</v>
      </c>
      <c r="C140" s="24" t="s">
        <v>428</v>
      </c>
      <c r="D140" s="24" t="s">
        <v>429</v>
      </c>
      <c r="E140" s="15">
        <v>1297888.402</v>
      </c>
      <c r="F140" s="15">
        <v>1297888.402</v>
      </c>
      <c r="G140" s="16">
        <v>1424476.7596400001</v>
      </c>
    </row>
    <row r="141" spans="1:7" s="13" customFormat="1" ht="13.5" x14ac:dyDescent="0.25">
      <c r="A141" s="151"/>
      <c r="B141" s="151" t="s">
        <v>843</v>
      </c>
      <c r="C141" s="24" t="s">
        <v>420</v>
      </c>
      <c r="D141" s="24" t="s">
        <v>421</v>
      </c>
      <c r="E141" s="15">
        <v>3885559.3939999999</v>
      </c>
      <c r="F141" s="15">
        <v>3885559.3939999999</v>
      </c>
      <c r="G141" s="16">
        <v>10249098.57934</v>
      </c>
    </row>
    <row r="142" spans="1:7" s="13" customFormat="1" ht="13.5" x14ac:dyDescent="0.25">
      <c r="A142" s="151"/>
      <c r="B142" s="151" t="s">
        <v>843</v>
      </c>
      <c r="C142" s="24" t="s">
        <v>418</v>
      </c>
      <c r="D142" s="24" t="s">
        <v>419</v>
      </c>
      <c r="E142" s="15">
        <v>1153100.7479999999</v>
      </c>
      <c r="F142" s="15">
        <v>1153100.7479999999</v>
      </c>
      <c r="G142" s="16">
        <v>1272393.0174100001</v>
      </c>
    </row>
    <row r="143" spans="1:7" s="13" customFormat="1" ht="13.5" x14ac:dyDescent="0.25">
      <c r="A143" s="151"/>
      <c r="B143" s="151" t="s">
        <v>843</v>
      </c>
      <c r="C143" s="24" t="s">
        <v>424</v>
      </c>
      <c r="D143" s="24" t="s">
        <v>425</v>
      </c>
      <c r="E143" s="15">
        <v>4568796.3310000002</v>
      </c>
      <c r="F143" s="15">
        <v>4568796.3310000002</v>
      </c>
      <c r="G143" s="16">
        <v>8925316.3736000005</v>
      </c>
    </row>
    <row r="144" spans="1:7" s="13" customFormat="1" ht="13.5" x14ac:dyDescent="0.25">
      <c r="A144" s="151"/>
      <c r="B144" s="151" t="s">
        <v>843</v>
      </c>
      <c r="C144" s="24" t="s">
        <v>717</v>
      </c>
      <c r="D144" s="24" t="s">
        <v>718</v>
      </c>
      <c r="E144" s="15">
        <v>880674.64800000004</v>
      </c>
      <c r="F144" s="15">
        <v>880674.64800000004</v>
      </c>
      <c r="G144" s="16">
        <v>682338.92557000008</v>
      </c>
    </row>
    <row r="145" spans="1:7" s="13" customFormat="1" ht="13.5" x14ac:dyDescent="0.25">
      <c r="A145" s="151"/>
      <c r="B145" s="151" t="s">
        <v>843</v>
      </c>
      <c r="C145" s="24" t="s">
        <v>817</v>
      </c>
      <c r="D145" s="24" t="s">
        <v>818</v>
      </c>
      <c r="E145" s="15">
        <v>17502.191999999999</v>
      </c>
      <c r="F145" s="15">
        <v>17502.191999999999</v>
      </c>
      <c r="G145" s="16">
        <v>1140.44994</v>
      </c>
    </row>
    <row r="146" spans="1:7" s="13" customFormat="1" ht="13.5" x14ac:dyDescent="0.25">
      <c r="A146" s="151"/>
      <c r="B146" s="151" t="s">
        <v>843</v>
      </c>
      <c r="C146" s="24" t="s">
        <v>410</v>
      </c>
      <c r="D146" s="24" t="s">
        <v>411</v>
      </c>
      <c r="E146" s="15">
        <v>1533590.5560000001</v>
      </c>
      <c r="F146" s="15">
        <v>1533590.5560000001</v>
      </c>
      <c r="G146" s="16">
        <v>1665490.5838299999</v>
      </c>
    </row>
    <row r="147" spans="1:7" s="13" customFormat="1" ht="13.5" x14ac:dyDescent="0.25">
      <c r="A147" s="151"/>
      <c r="B147" s="151" t="s">
        <v>843</v>
      </c>
      <c r="C147" s="24" t="s">
        <v>444</v>
      </c>
      <c r="D147" s="24" t="s">
        <v>941</v>
      </c>
      <c r="E147" s="15" t="s">
        <v>19</v>
      </c>
      <c r="F147" s="15" t="s">
        <v>19</v>
      </c>
      <c r="G147" s="16">
        <v>2542267.35751</v>
      </c>
    </row>
    <row r="148" spans="1:7" s="13" customFormat="1" ht="13.5" x14ac:dyDescent="0.25">
      <c r="A148" s="151"/>
      <c r="B148" s="151" t="s">
        <v>843</v>
      </c>
      <c r="C148" s="24" t="s">
        <v>442</v>
      </c>
      <c r="D148" s="24" t="s">
        <v>443</v>
      </c>
      <c r="E148" s="15">
        <v>7008335.0389999999</v>
      </c>
      <c r="F148" s="15">
        <v>7008335.0389999999</v>
      </c>
      <c r="G148" s="16" t="s">
        <v>19</v>
      </c>
    </row>
    <row r="149" spans="1:7" s="13" customFormat="1" ht="13.5" x14ac:dyDescent="0.25">
      <c r="A149" s="151"/>
      <c r="B149" s="151" t="s">
        <v>843</v>
      </c>
      <c r="C149" s="24" t="s">
        <v>516</v>
      </c>
      <c r="D149" s="24" t="s">
        <v>517</v>
      </c>
      <c r="E149" s="15">
        <v>117349.914</v>
      </c>
      <c r="F149" s="15">
        <v>117349.914</v>
      </c>
      <c r="G149" s="16">
        <v>119593.98543</v>
      </c>
    </row>
    <row r="150" spans="1:7" s="13" customFormat="1" ht="13.5" x14ac:dyDescent="0.25">
      <c r="A150" s="151"/>
      <c r="B150" s="151" t="s">
        <v>843</v>
      </c>
      <c r="C150" s="24" t="s">
        <v>518</v>
      </c>
      <c r="D150" s="24" t="s">
        <v>519</v>
      </c>
      <c r="E150" s="15">
        <v>574843.88199999998</v>
      </c>
      <c r="F150" s="15">
        <v>574843.88199999998</v>
      </c>
      <c r="G150" s="16">
        <v>235824.72237</v>
      </c>
    </row>
    <row r="151" spans="1:7" s="13" customFormat="1" ht="13.5" x14ac:dyDescent="0.25">
      <c r="A151" s="151"/>
      <c r="B151" s="151" t="s">
        <v>843</v>
      </c>
      <c r="C151" s="24" t="s">
        <v>506</v>
      </c>
      <c r="D151" s="24" t="s">
        <v>507</v>
      </c>
      <c r="E151" s="15" t="s">
        <v>19</v>
      </c>
      <c r="F151" s="15" t="s">
        <v>19</v>
      </c>
      <c r="G151" s="16">
        <v>338661.01325000002</v>
      </c>
    </row>
    <row r="152" spans="1:7" s="13" customFormat="1" ht="13.5" x14ac:dyDescent="0.25">
      <c r="A152" s="151"/>
      <c r="B152" s="151" t="s">
        <v>843</v>
      </c>
      <c r="C152" s="24" t="s">
        <v>510</v>
      </c>
      <c r="D152" s="24" t="s">
        <v>511</v>
      </c>
      <c r="E152" s="15">
        <v>164.87799999999999</v>
      </c>
      <c r="F152" s="15">
        <v>164.87799999999999</v>
      </c>
      <c r="G152" s="16">
        <v>802.62023999999997</v>
      </c>
    </row>
    <row r="153" spans="1:7" s="13" customFormat="1" ht="13.5" x14ac:dyDescent="0.25">
      <c r="A153" s="151"/>
      <c r="B153" s="151" t="s">
        <v>843</v>
      </c>
      <c r="C153" s="24" t="s">
        <v>512</v>
      </c>
      <c r="D153" s="24" t="s">
        <v>513</v>
      </c>
      <c r="E153" s="15">
        <v>15426.039000000001</v>
      </c>
      <c r="F153" s="15">
        <v>15426.039000000001</v>
      </c>
      <c r="G153" s="16">
        <v>14838.327929999999</v>
      </c>
    </row>
    <row r="154" spans="1:7" s="13" customFormat="1" ht="13.5" x14ac:dyDescent="0.25">
      <c r="A154" s="151"/>
      <c r="B154" s="151" t="s">
        <v>843</v>
      </c>
      <c r="C154" s="24" t="s">
        <v>502</v>
      </c>
      <c r="D154" s="24" t="s">
        <v>503</v>
      </c>
      <c r="E154" s="15" t="s">
        <v>19</v>
      </c>
      <c r="F154" s="15" t="s">
        <v>19</v>
      </c>
      <c r="G154" s="16">
        <v>279793.28367000003</v>
      </c>
    </row>
    <row r="155" spans="1:7" s="13" customFormat="1" ht="13.5" x14ac:dyDescent="0.25">
      <c r="A155" s="151"/>
      <c r="B155" s="151" t="s">
        <v>843</v>
      </c>
      <c r="C155" s="24" t="s">
        <v>508</v>
      </c>
      <c r="D155" s="24" t="s">
        <v>509</v>
      </c>
      <c r="E155" s="15" t="s">
        <v>19</v>
      </c>
      <c r="F155" s="15" t="s">
        <v>19</v>
      </c>
      <c r="G155" s="16">
        <v>36244.785950000005</v>
      </c>
    </row>
    <row r="156" spans="1:7" s="13" customFormat="1" ht="13.5" x14ac:dyDescent="0.25">
      <c r="A156" s="151"/>
      <c r="B156" s="151" t="s">
        <v>843</v>
      </c>
      <c r="C156" s="24" t="s">
        <v>514</v>
      </c>
      <c r="D156" s="24" t="s">
        <v>515</v>
      </c>
      <c r="E156" s="15">
        <v>33047.802000000003</v>
      </c>
      <c r="F156" s="15">
        <v>33047.802000000003</v>
      </c>
      <c r="G156" s="16">
        <v>28891.357780000002</v>
      </c>
    </row>
    <row r="157" spans="1:7" s="13" customFormat="1" ht="13.5" x14ac:dyDescent="0.25">
      <c r="A157" s="151"/>
      <c r="B157" s="151" t="s">
        <v>843</v>
      </c>
      <c r="C157" s="24" t="s">
        <v>498</v>
      </c>
      <c r="D157" s="24" t="s">
        <v>499</v>
      </c>
      <c r="E157" s="15">
        <v>3989.768</v>
      </c>
      <c r="F157" s="15">
        <v>3989.768</v>
      </c>
      <c r="G157" s="16">
        <v>4335.2652500000004</v>
      </c>
    </row>
    <row r="158" spans="1:7" s="13" customFormat="1" ht="13.5" x14ac:dyDescent="0.25">
      <c r="A158" s="151"/>
      <c r="B158" s="151" t="s">
        <v>843</v>
      </c>
      <c r="C158" s="24" t="s">
        <v>500</v>
      </c>
      <c r="D158" s="24" t="s">
        <v>501</v>
      </c>
      <c r="E158" s="15">
        <v>187.36500000000001</v>
      </c>
      <c r="F158" s="15">
        <v>187.36500000000001</v>
      </c>
      <c r="G158" s="16">
        <v>65.321190000000001</v>
      </c>
    </row>
    <row r="159" spans="1:7" s="13" customFormat="1" ht="13.5" x14ac:dyDescent="0.25">
      <c r="A159" s="151"/>
      <c r="B159" s="151" t="s">
        <v>843</v>
      </c>
      <c r="C159" s="24" t="s">
        <v>496</v>
      </c>
      <c r="D159" s="24" t="s">
        <v>497</v>
      </c>
      <c r="E159" s="15">
        <v>36253.550000000003</v>
      </c>
      <c r="F159" s="15">
        <v>36253.550000000003</v>
      </c>
      <c r="G159" s="16">
        <v>32973.33354</v>
      </c>
    </row>
    <row r="160" spans="1:7" s="13" customFormat="1" ht="13.5" x14ac:dyDescent="0.25">
      <c r="A160" s="151"/>
      <c r="B160" s="151" t="s">
        <v>843</v>
      </c>
      <c r="C160" s="24" t="s">
        <v>492</v>
      </c>
      <c r="D160" s="24" t="s">
        <v>493</v>
      </c>
      <c r="E160" s="15">
        <v>33155.686000000002</v>
      </c>
      <c r="F160" s="15">
        <v>33155.686000000002</v>
      </c>
      <c r="G160" s="16">
        <v>36126.526920000004</v>
      </c>
    </row>
    <row r="161" spans="1:7" s="13" customFormat="1" ht="13.5" x14ac:dyDescent="0.25">
      <c r="A161" s="151"/>
      <c r="B161" s="151" t="s">
        <v>843</v>
      </c>
      <c r="C161" s="24" t="s">
        <v>490</v>
      </c>
      <c r="D161" s="24" t="s">
        <v>491</v>
      </c>
      <c r="E161" s="15">
        <v>19392.521000000001</v>
      </c>
      <c r="F161" s="15">
        <v>19392.521000000001</v>
      </c>
      <c r="G161" s="16">
        <v>18638.198670000002</v>
      </c>
    </row>
    <row r="162" spans="1:7" s="13" customFormat="1" ht="13.5" x14ac:dyDescent="0.25">
      <c r="A162" s="151"/>
      <c r="B162" s="151" t="s">
        <v>843</v>
      </c>
      <c r="C162" s="24" t="s">
        <v>494</v>
      </c>
      <c r="D162" s="24" t="s">
        <v>495</v>
      </c>
      <c r="E162" s="15">
        <v>64519.932999999997</v>
      </c>
      <c r="F162" s="15">
        <v>64519.932999999997</v>
      </c>
      <c r="G162" s="16" t="s">
        <v>19</v>
      </c>
    </row>
    <row r="163" spans="1:7" s="13" customFormat="1" ht="13.5" x14ac:dyDescent="0.25">
      <c r="A163" s="151"/>
      <c r="B163" s="151" t="s">
        <v>843</v>
      </c>
      <c r="C163" s="24" t="s">
        <v>776</v>
      </c>
      <c r="D163" s="24" t="s">
        <v>777</v>
      </c>
      <c r="E163" s="15" t="s">
        <v>19</v>
      </c>
      <c r="F163" s="15" t="s">
        <v>19</v>
      </c>
      <c r="G163" s="16">
        <v>238.14785000000001</v>
      </c>
    </row>
    <row r="164" spans="1:7" s="13" customFormat="1" ht="13.5" x14ac:dyDescent="0.25">
      <c r="A164" s="151"/>
      <c r="B164" s="151" t="s">
        <v>843</v>
      </c>
      <c r="C164" s="24" t="s">
        <v>520</v>
      </c>
      <c r="D164" s="24" t="s">
        <v>521</v>
      </c>
      <c r="E164" s="15" t="s">
        <v>19</v>
      </c>
      <c r="F164" s="15" t="s">
        <v>19</v>
      </c>
      <c r="G164" s="16">
        <v>11.5458</v>
      </c>
    </row>
    <row r="165" spans="1:7" s="13" customFormat="1" ht="13.5" x14ac:dyDescent="0.25">
      <c r="A165" s="151"/>
      <c r="B165" s="151" t="s">
        <v>843</v>
      </c>
      <c r="C165" s="24" t="s">
        <v>462</v>
      </c>
      <c r="D165" s="24" t="s">
        <v>463</v>
      </c>
      <c r="E165" s="15" t="s">
        <v>19</v>
      </c>
      <c r="F165" s="15" t="s">
        <v>19</v>
      </c>
      <c r="G165" s="16">
        <v>7.9101599999999994</v>
      </c>
    </row>
    <row r="166" spans="1:7" s="13" customFormat="1" ht="13.5" x14ac:dyDescent="0.25">
      <c r="A166" s="151"/>
      <c r="B166" s="151" t="s">
        <v>843</v>
      </c>
      <c r="C166" s="24" t="s">
        <v>484</v>
      </c>
      <c r="D166" s="24" t="s">
        <v>485</v>
      </c>
      <c r="E166" s="15" t="s">
        <v>19</v>
      </c>
      <c r="F166" s="15" t="s">
        <v>19</v>
      </c>
      <c r="G166" s="16">
        <v>567.99518999999998</v>
      </c>
    </row>
    <row r="167" spans="1:7" s="13" customFormat="1" ht="13.5" x14ac:dyDescent="0.25">
      <c r="A167" s="151"/>
      <c r="B167" s="151" t="s">
        <v>843</v>
      </c>
      <c r="C167" s="24" t="s">
        <v>480</v>
      </c>
      <c r="D167" s="24" t="s">
        <v>481</v>
      </c>
      <c r="E167" s="15" t="s">
        <v>19</v>
      </c>
      <c r="F167" s="15" t="s">
        <v>19</v>
      </c>
      <c r="G167" s="16">
        <v>94370.377049999996</v>
      </c>
    </row>
    <row r="168" spans="1:7" s="13" customFormat="1" ht="13.5" x14ac:dyDescent="0.25">
      <c r="A168" s="151"/>
      <c r="B168" s="151" t="s">
        <v>843</v>
      </c>
      <c r="C168" s="24" t="s">
        <v>474</v>
      </c>
      <c r="D168" s="24" t="s">
        <v>475</v>
      </c>
      <c r="E168" s="15" t="s">
        <v>19</v>
      </c>
      <c r="F168" s="15" t="s">
        <v>19</v>
      </c>
      <c r="G168" s="16">
        <v>189356.65445</v>
      </c>
    </row>
    <row r="169" spans="1:7" s="13" customFormat="1" ht="13.5" x14ac:dyDescent="0.25">
      <c r="A169" s="151"/>
      <c r="B169" s="151" t="s">
        <v>843</v>
      </c>
      <c r="C169" s="24" t="s">
        <v>472</v>
      </c>
      <c r="D169" s="24" t="s">
        <v>473</v>
      </c>
      <c r="E169" s="15" t="s">
        <v>19</v>
      </c>
      <c r="F169" s="15" t="s">
        <v>19</v>
      </c>
      <c r="G169" s="16">
        <v>0.97592999999999996</v>
      </c>
    </row>
    <row r="170" spans="1:7" s="13" customFormat="1" ht="13.5" x14ac:dyDescent="0.25">
      <c r="A170" s="151"/>
      <c r="B170" s="151" t="s">
        <v>843</v>
      </c>
      <c r="C170" s="24" t="s">
        <v>476</v>
      </c>
      <c r="D170" s="24" t="s">
        <v>477</v>
      </c>
      <c r="E170" s="15" t="s">
        <v>19</v>
      </c>
      <c r="F170" s="15" t="s">
        <v>19</v>
      </c>
      <c r="G170" s="16">
        <v>221.72992000000002</v>
      </c>
    </row>
    <row r="171" spans="1:7" s="13" customFormat="1" ht="13.5" x14ac:dyDescent="0.25">
      <c r="A171" s="151"/>
      <c r="B171" s="151" t="s">
        <v>843</v>
      </c>
      <c r="C171" s="24" t="s">
        <v>727</v>
      </c>
      <c r="D171" s="24" t="s">
        <v>728</v>
      </c>
      <c r="E171" s="15" t="s">
        <v>19</v>
      </c>
      <c r="F171" s="15" t="s">
        <v>19</v>
      </c>
      <c r="G171" s="16">
        <v>2.0869200000000001</v>
      </c>
    </row>
    <row r="172" spans="1:7" s="13" customFormat="1" ht="13.5" x14ac:dyDescent="0.25">
      <c r="A172" s="151"/>
      <c r="B172" s="151" t="s">
        <v>843</v>
      </c>
      <c r="C172" s="24" t="s">
        <v>478</v>
      </c>
      <c r="D172" s="24" t="s">
        <v>479</v>
      </c>
      <c r="E172" s="15" t="s">
        <v>19</v>
      </c>
      <c r="F172" s="15" t="s">
        <v>19</v>
      </c>
      <c r="G172" s="16">
        <v>26747.195929999998</v>
      </c>
    </row>
    <row r="173" spans="1:7" s="13" customFormat="1" ht="13.5" x14ac:dyDescent="0.25">
      <c r="A173" s="151"/>
      <c r="B173" s="151" t="s">
        <v>843</v>
      </c>
      <c r="C173" s="24" t="s">
        <v>486</v>
      </c>
      <c r="D173" s="24" t="s">
        <v>487</v>
      </c>
      <c r="E173" s="15" t="s">
        <v>19</v>
      </c>
      <c r="F173" s="15" t="s">
        <v>19</v>
      </c>
      <c r="G173" s="16">
        <v>172.04055</v>
      </c>
    </row>
    <row r="174" spans="1:7" s="13" customFormat="1" ht="13.5" x14ac:dyDescent="0.25">
      <c r="A174" s="151"/>
      <c r="B174" s="151" t="s">
        <v>843</v>
      </c>
      <c r="C174" s="24" t="s">
        <v>482</v>
      </c>
      <c r="D174" s="24" t="s">
        <v>483</v>
      </c>
      <c r="E174" s="15" t="s">
        <v>19</v>
      </c>
      <c r="F174" s="15" t="s">
        <v>19</v>
      </c>
      <c r="G174" s="16">
        <v>553.31553000000008</v>
      </c>
    </row>
    <row r="175" spans="1:7" s="13" customFormat="1" ht="13.5" x14ac:dyDescent="0.25">
      <c r="A175" s="151"/>
      <c r="B175" s="151" t="s">
        <v>843</v>
      </c>
      <c r="C175" s="24" t="s">
        <v>466</v>
      </c>
      <c r="D175" s="24" t="s">
        <v>467</v>
      </c>
      <c r="E175" s="15" t="s">
        <v>19</v>
      </c>
      <c r="F175" s="15" t="s">
        <v>19</v>
      </c>
      <c r="G175" s="16">
        <v>99.783500000000004</v>
      </c>
    </row>
    <row r="176" spans="1:7" s="13" customFormat="1" ht="13.5" x14ac:dyDescent="0.25">
      <c r="A176" s="151"/>
      <c r="B176" s="151" t="s">
        <v>843</v>
      </c>
      <c r="C176" s="24" t="s">
        <v>468</v>
      </c>
      <c r="D176" s="24" t="s">
        <v>469</v>
      </c>
      <c r="E176" s="15" t="s">
        <v>19</v>
      </c>
      <c r="F176" s="15" t="s">
        <v>19</v>
      </c>
      <c r="G176" s="16">
        <v>26940.066579999999</v>
      </c>
    </row>
    <row r="177" spans="1:7" s="13" customFormat="1" ht="13.5" x14ac:dyDescent="0.25">
      <c r="A177" s="151"/>
      <c r="B177" s="151" t="s">
        <v>843</v>
      </c>
      <c r="C177" s="24" t="s">
        <v>742</v>
      </c>
      <c r="D177" s="24" t="s">
        <v>743</v>
      </c>
      <c r="E177" s="15" t="s">
        <v>19</v>
      </c>
      <c r="F177" s="15" t="s">
        <v>19</v>
      </c>
      <c r="G177" s="16">
        <v>104987.35012</v>
      </c>
    </row>
    <row r="178" spans="1:7" s="13" customFormat="1" ht="13.5" x14ac:dyDescent="0.25">
      <c r="A178" s="151"/>
      <c r="B178" s="151" t="s">
        <v>843</v>
      </c>
      <c r="C178" s="24" t="s">
        <v>568</v>
      </c>
      <c r="D178" s="24" t="s">
        <v>569</v>
      </c>
      <c r="E178" s="15" t="s">
        <v>19</v>
      </c>
      <c r="F178" s="15" t="s">
        <v>19</v>
      </c>
      <c r="G178" s="16">
        <v>337.21641</v>
      </c>
    </row>
    <row r="179" spans="1:7" s="13" customFormat="1" ht="13.5" x14ac:dyDescent="0.25">
      <c r="A179" s="151"/>
      <c r="B179" s="151" t="s">
        <v>843</v>
      </c>
      <c r="C179" s="24" t="s">
        <v>546</v>
      </c>
      <c r="D179" s="24" t="s">
        <v>547</v>
      </c>
      <c r="E179" s="15" t="s">
        <v>19</v>
      </c>
      <c r="F179" s="15" t="s">
        <v>19</v>
      </c>
      <c r="G179" s="16">
        <v>136945.69053999998</v>
      </c>
    </row>
    <row r="180" spans="1:7" s="13" customFormat="1" ht="13.5" x14ac:dyDescent="0.25">
      <c r="A180" s="151"/>
      <c r="B180" s="151" t="s">
        <v>843</v>
      </c>
      <c r="C180" s="24" t="s">
        <v>554</v>
      </c>
      <c r="D180" s="24" t="s">
        <v>555</v>
      </c>
      <c r="E180" s="15">
        <v>406486.44799999997</v>
      </c>
      <c r="F180" s="15">
        <v>406486.44799999997</v>
      </c>
      <c r="G180" s="16">
        <v>254046.95802000002</v>
      </c>
    </row>
    <row r="181" spans="1:7" s="13" customFormat="1" ht="13.5" x14ac:dyDescent="0.25">
      <c r="A181" s="151"/>
      <c r="B181" s="151" t="s">
        <v>843</v>
      </c>
      <c r="C181" s="24" t="s">
        <v>552</v>
      </c>
      <c r="D181" s="24" t="s">
        <v>553</v>
      </c>
      <c r="E181" s="15" t="s">
        <v>19</v>
      </c>
      <c r="F181" s="15" t="s">
        <v>19</v>
      </c>
      <c r="G181" s="16">
        <v>0.71789999999999998</v>
      </c>
    </row>
    <row r="182" spans="1:7" s="13" customFormat="1" ht="13.5" x14ac:dyDescent="0.25">
      <c r="A182" s="151"/>
      <c r="B182" s="151" t="s">
        <v>843</v>
      </c>
      <c r="C182" s="24" t="s">
        <v>566</v>
      </c>
      <c r="D182" s="24" t="s">
        <v>567</v>
      </c>
      <c r="E182" s="15" t="s">
        <v>19</v>
      </c>
      <c r="F182" s="15" t="s">
        <v>19</v>
      </c>
      <c r="G182" s="16">
        <v>135.96377999999999</v>
      </c>
    </row>
    <row r="183" spans="1:7" s="13" customFormat="1" ht="13.5" x14ac:dyDescent="0.25">
      <c r="A183" s="151"/>
      <c r="B183" s="151" t="s">
        <v>843</v>
      </c>
      <c r="C183" s="24" t="s">
        <v>560</v>
      </c>
      <c r="D183" s="24" t="s">
        <v>561</v>
      </c>
      <c r="E183" s="15" t="s">
        <v>19</v>
      </c>
      <c r="F183" s="15" t="s">
        <v>19</v>
      </c>
      <c r="G183" s="16">
        <v>3.9848600000000003</v>
      </c>
    </row>
    <row r="184" spans="1:7" s="13" customFormat="1" ht="13.5" x14ac:dyDescent="0.25">
      <c r="A184" s="151"/>
      <c r="B184" s="151" t="s">
        <v>843</v>
      </c>
      <c r="C184" s="24" t="s">
        <v>562</v>
      </c>
      <c r="D184" s="24" t="s">
        <v>563</v>
      </c>
      <c r="E184" s="15" t="s">
        <v>19</v>
      </c>
      <c r="F184" s="15" t="s">
        <v>19</v>
      </c>
      <c r="G184" s="16">
        <v>32581.215029999999</v>
      </c>
    </row>
    <row r="185" spans="1:7" s="13" customFormat="1" ht="13.5" x14ac:dyDescent="0.25">
      <c r="A185" s="151"/>
      <c r="B185" s="151" t="s">
        <v>843</v>
      </c>
      <c r="C185" s="24" t="s">
        <v>564</v>
      </c>
      <c r="D185" s="24" t="s">
        <v>565</v>
      </c>
      <c r="E185" s="15" t="s">
        <v>19</v>
      </c>
      <c r="F185" s="15" t="s">
        <v>19</v>
      </c>
      <c r="G185" s="16">
        <v>85.681850000000011</v>
      </c>
    </row>
    <row r="186" spans="1:7" s="13" customFormat="1" ht="13.5" x14ac:dyDescent="0.25">
      <c r="A186" s="151"/>
      <c r="B186" s="151" t="s">
        <v>843</v>
      </c>
      <c r="C186" s="24" t="s">
        <v>828</v>
      </c>
      <c r="D186" s="24" t="s">
        <v>829</v>
      </c>
      <c r="E186" s="15">
        <v>0.39200000000000002</v>
      </c>
      <c r="F186" s="15">
        <v>0.39200000000000002</v>
      </c>
      <c r="G186" s="16" t="s">
        <v>19</v>
      </c>
    </row>
    <row r="187" spans="1:7" s="13" customFormat="1" ht="13.5" x14ac:dyDescent="0.25">
      <c r="A187" s="151"/>
      <c r="B187" s="151" t="s">
        <v>843</v>
      </c>
      <c r="C187" s="24" t="s">
        <v>542</v>
      </c>
      <c r="D187" s="24" t="s">
        <v>543</v>
      </c>
      <c r="E187" s="15" t="s">
        <v>19</v>
      </c>
      <c r="F187" s="15" t="s">
        <v>19</v>
      </c>
      <c r="G187" s="16">
        <v>388.33089000000001</v>
      </c>
    </row>
    <row r="188" spans="1:7" s="13" customFormat="1" ht="13.5" x14ac:dyDescent="0.25">
      <c r="A188" s="151"/>
      <c r="B188" s="151" t="s">
        <v>843</v>
      </c>
      <c r="C188" s="24" t="s">
        <v>544</v>
      </c>
      <c r="D188" s="24" t="s">
        <v>545</v>
      </c>
      <c r="E188" s="15" t="s">
        <v>19</v>
      </c>
      <c r="F188" s="15" t="s">
        <v>19</v>
      </c>
      <c r="G188" s="16">
        <v>56.533209999999997</v>
      </c>
    </row>
    <row r="189" spans="1:7" s="13" customFormat="1" ht="13.5" x14ac:dyDescent="0.25">
      <c r="A189" s="147"/>
      <c r="B189" s="147" t="s">
        <v>843</v>
      </c>
      <c r="C189" s="24" t="s">
        <v>558</v>
      </c>
      <c r="D189" s="24" t="s">
        <v>559</v>
      </c>
      <c r="E189" s="15" t="s">
        <v>19</v>
      </c>
      <c r="F189" s="15" t="s">
        <v>19</v>
      </c>
      <c r="G189" s="16">
        <v>18330.497719999999</v>
      </c>
    </row>
    <row r="190" spans="1:7" s="13" customFormat="1" ht="13.5" x14ac:dyDescent="0.25">
      <c r="A190" s="150" t="s">
        <v>155</v>
      </c>
      <c r="B190" s="150" t="s">
        <v>156</v>
      </c>
      <c r="C190" s="24" t="s">
        <v>572</v>
      </c>
      <c r="D190" s="24" t="s">
        <v>573</v>
      </c>
      <c r="E190" s="15">
        <v>20259247.535999998</v>
      </c>
      <c r="F190" s="15">
        <v>20259247.535999998</v>
      </c>
      <c r="G190" s="16">
        <v>20243492.514520001</v>
      </c>
    </row>
    <row r="191" spans="1:7" s="13" customFormat="1" ht="13.5" x14ac:dyDescent="0.25">
      <c r="A191" s="151"/>
      <c r="B191" s="151" t="s">
        <v>843</v>
      </c>
      <c r="C191" s="24" t="s">
        <v>757</v>
      </c>
      <c r="D191" s="24" t="s">
        <v>942</v>
      </c>
      <c r="E191" s="15">
        <v>1332.489</v>
      </c>
      <c r="F191" s="15">
        <v>1332.489</v>
      </c>
      <c r="G191" s="16">
        <v>-73873.30670999999</v>
      </c>
    </row>
    <row r="192" spans="1:7" s="13" customFormat="1" ht="13.5" x14ac:dyDescent="0.25">
      <c r="A192" s="151"/>
      <c r="B192" s="151" t="s">
        <v>843</v>
      </c>
      <c r="C192" s="24" t="s">
        <v>578</v>
      </c>
      <c r="D192" s="24" t="s">
        <v>579</v>
      </c>
      <c r="E192" s="15">
        <v>37658.050000000003</v>
      </c>
      <c r="F192" s="15">
        <v>37658.050000000003</v>
      </c>
      <c r="G192" s="16">
        <v>9238.8919399999995</v>
      </c>
    </row>
    <row r="193" spans="1:7" s="13" customFormat="1" ht="13.5" x14ac:dyDescent="0.25">
      <c r="A193" s="151"/>
      <c r="B193" s="151" t="s">
        <v>843</v>
      </c>
      <c r="C193" s="24" t="s">
        <v>759</v>
      </c>
      <c r="D193" s="24" t="s">
        <v>943</v>
      </c>
      <c r="E193" s="15" t="s">
        <v>19</v>
      </c>
      <c r="F193" s="15" t="s">
        <v>19</v>
      </c>
      <c r="G193" s="16">
        <v>23274.670710000002</v>
      </c>
    </row>
    <row r="194" spans="1:7" s="13" customFormat="1" ht="13.5" x14ac:dyDescent="0.25">
      <c r="A194" s="151"/>
      <c r="B194" s="151" t="s">
        <v>843</v>
      </c>
      <c r="C194" s="24" t="s">
        <v>574</v>
      </c>
      <c r="D194" s="24" t="s">
        <v>575</v>
      </c>
      <c r="E194" s="15">
        <v>6556.1450000000004</v>
      </c>
      <c r="F194" s="15">
        <v>6556.1450000000004</v>
      </c>
      <c r="G194" s="16">
        <v>304.76753000000002</v>
      </c>
    </row>
    <row r="195" spans="1:7" s="13" customFormat="1" ht="13.5" x14ac:dyDescent="0.25">
      <c r="A195" s="151"/>
      <c r="B195" s="151" t="s">
        <v>843</v>
      </c>
      <c r="C195" s="24" t="s">
        <v>576</v>
      </c>
      <c r="D195" s="24" t="s">
        <v>944</v>
      </c>
      <c r="E195" s="15" t="s">
        <v>19</v>
      </c>
      <c r="F195" s="15" t="s">
        <v>19</v>
      </c>
      <c r="G195" s="16">
        <v>11.20983</v>
      </c>
    </row>
    <row r="196" spans="1:7" s="13" customFormat="1" ht="13.5" x14ac:dyDescent="0.25">
      <c r="A196" s="151"/>
      <c r="B196" s="151" t="s">
        <v>843</v>
      </c>
      <c r="C196" s="24" t="s">
        <v>319</v>
      </c>
      <c r="D196" s="24" t="s">
        <v>320</v>
      </c>
      <c r="E196" s="15" t="s">
        <v>19</v>
      </c>
      <c r="F196" s="15" t="s">
        <v>19</v>
      </c>
      <c r="G196" s="16">
        <v>164.71951999999999</v>
      </c>
    </row>
    <row r="197" spans="1:7" s="13" customFormat="1" ht="13.5" x14ac:dyDescent="0.25">
      <c r="A197" s="151"/>
      <c r="B197" s="151" t="s">
        <v>843</v>
      </c>
      <c r="C197" s="24" t="s">
        <v>580</v>
      </c>
      <c r="D197" s="24" t="s">
        <v>581</v>
      </c>
      <c r="E197" s="15">
        <v>4265.8620000000001</v>
      </c>
      <c r="F197" s="15">
        <v>4265.8620000000001</v>
      </c>
      <c r="G197" s="16">
        <v>1258.8542399999999</v>
      </c>
    </row>
    <row r="198" spans="1:7" s="13" customFormat="1" ht="13.5" x14ac:dyDescent="0.25">
      <c r="A198" s="147"/>
      <c r="B198" s="147" t="s">
        <v>843</v>
      </c>
      <c r="C198" s="24" t="s">
        <v>582</v>
      </c>
      <c r="D198" s="24" t="s">
        <v>945</v>
      </c>
      <c r="E198" s="15" t="s">
        <v>19</v>
      </c>
      <c r="F198" s="15" t="s">
        <v>19</v>
      </c>
      <c r="G198" s="16">
        <v>32.000659999999996</v>
      </c>
    </row>
    <row r="199" spans="1:7" s="13" customFormat="1" ht="13.5" x14ac:dyDescent="0.25">
      <c r="A199" s="150" t="s">
        <v>101</v>
      </c>
      <c r="B199" s="150" t="s">
        <v>102</v>
      </c>
      <c r="C199" s="24" t="s">
        <v>584</v>
      </c>
      <c r="D199" s="24" t="s">
        <v>946</v>
      </c>
      <c r="E199" s="15">
        <v>3817713.236</v>
      </c>
      <c r="F199" s="15">
        <v>3817713.236</v>
      </c>
      <c r="G199" s="16">
        <v>3667481.7391500003</v>
      </c>
    </row>
    <row r="200" spans="1:7" s="13" customFormat="1" ht="13.5" x14ac:dyDescent="0.25">
      <c r="A200" s="151"/>
      <c r="B200" s="151" t="s">
        <v>843</v>
      </c>
      <c r="C200" s="24" t="s">
        <v>594</v>
      </c>
      <c r="D200" s="24" t="s">
        <v>947</v>
      </c>
      <c r="E200" s="15">
        <v>931905.27500000002</v>
      </c>
      <c r="F200" s="15">
        <v>931905.27500000002</v>
      </c>
      <c r="G200" s="16">
        <v>928613.48942999996</v>
      </c>
    </row>
    <row r="201" spans="1:7" s="13" customFormat="1" ht="13.5" x14ac:dyDescent="0.25">
      <c r="A201" s="151"/>
      <c r="B201" s="151" t="s">
        <v>843</v>
      </c>
      <c r="C201" s="24" t="s">
        <v>592</v>
      </c>
      <c r="D201" s="24" t="s">
        <v>948</v>
      </c>
      <c r="E201" s="15">
        <v>261043.70300000001</v>
      </c>
      <c r="F201" s="15">
        <v>261043.70300000001</v>
      </c>
      <c r="G201" s="16">
        <v>311385.01902999997</v>
      </c>
    </row>
    <row r="202" spans="1:7" s="13" customFormat="1" ht="13.5" x14ac:dyDescent="0.25">
      <c r="A202" s="147"/>
      <c r="B202" s="147" t="s">
        <v>843</v>
      </c>
      <c r="C202" s="24" t="s">
        <v>830</v>
      </c>
      <c r="D202" s="24" t="s">
        <v>860</v>
      </c>
      <c r="E202" s="15" t="s">
        <v>19</v>
      </c>
      <c r="F202" s="15" t="s">
        <v>19</v>
      </c>
      <c r="G202" s="16">
        <v>404.28910999999999</v>
      </c>
    </row>
    <row r="203" spans="1:7" s="13" customFormat="1" ht="13.5" x14ac:dyDescent="0.25">
      <c r="A203" s="150" t="s">
        <v>103</v>
      </c>
      <c r="B203" s="150" t="s">
        <v>104</v>
      </c>
      <c r="C203" s="24" t="s">
        <v>761</v>
      </c>
      <c r="D203" s="24" t="s">
        <v>949</v>
      </c>
      <c r="E203" s="15">
        <v>7443330.4720000001</v>
      </c>
      <c r="F203" s="15">
        <v>7443330.4720000001</v>
      </c>
      <c r="G203" s="16">
        <v>7088864.1793999998</v>
      </c>
    </row>
    <row r="204" spans="1:7" s="13" customFormat="1" ht="13.5" x14ac:dyDescent="0.25">
      <c r="A204" s="147"/>
      <c r="B204" s="147" t="s">
        <v>843</v>
      </c>
      <c r="C204" s="24" t="s">
        <v>830</v>
      </c>
      <c r="D204" s="24" t="s">
        <v>860</v>
      </c>
      <c r="E204" s="15" t="s">
        <v>19</v>
      </c>
      <c r="F204" s="15" t="s">
        <v>19</v>
      </c>
      <c r="G204" s="16">
        <v>87.856429999999989</v>
      </c>
    </row>
    <row r="205" spans="1:7" s="13" customFormat="1" ht="13.5" x14ac:dyDescent="0.25">
      <c r="A205" s="150" t="s">
        <v>105</v>
      </c>
      <c r="B205" s="150" t="s">
        <v>862</v>
      </c>
      <c r="C205" s="24" t="s">
        <v>608</v>
      </c>
      <c r="D205" s="24" t="s">
        <v>609</v>
      </c>
      <c r="E205" s="15" t="s">
        <v>19</v>
      </c>
      <c r="F205" s="15" t="s">
        <v>19</v>
      </c>
      <c r="G205" s="16">
        <v>196714.70396000001</v>
      </c>
    </row>
    <row r="206" spans="1:7" s="13" customFormat="1" ht="13.5" x14ac:dyDescent="0.25">
      <c r="A206" s="151"/>
      <c r="B206" s="151" t="s">
        <v>843</v>
      </c>
      <c r="C206" s="24" t="s">
        <v>616</v>
      </c>
      <c r="D206" s="24" t="s">
        <v>617</v>
      </c>
      <c r="E206" s="15" t="s">
        <v>19</v>
      </c>
      <c r="F206" s="15" t="s">
        <v>19</v>
      </c>
      <c r="G206" s="16">
        <v>53217.300280000003</v>
      </c>
    </row>
    <row r="207" spans="1:7" s="13" customFormat="1" ht="13.5" x14ac:dyDescent="0.25">
      <c r="A207" s="151"/>
      <c r="B207" s="151" t="s">
        <v>843</v>
      </c>
      <c r="C207" s="24" t="s">
        <v>620</v>
      </c>
      <c r="D207" s="24" t="s">
        <v>621</v>
      </c>
      <c r="E207" s="15" t="s">
        <v>19</v>
      </c>
      <c r="F207" s="15" t="s">
        <v>19</v>
      </c>
      <c r="G207" s="16">
        <v>3151</v>
      </c>
    </row>
    <row r="208" spans="1:7" s="13" customFormat="1" ht="13.5" x14ac:dyDescent="0.25">
      <c r="A208" s="151"/>
      <c r="B208" s="151" t="s">
        <v>843</v>
      </c>
      <c r="C208" s="24" t="s">
        <v>612</v>
      </c>
      <c r="D208" s="24" t="s">
        <v>613</v>
      </c>
      <c r="E208" s="15" t="s">
        <v>19</v>
      </c>
      <c r="F208" s="15" t="s">
        <v>19</v>
      </c>
      <c r="G208" s="16">
        <v>836.3</v>
      </c>
    </row>
    <row r="209" spans="1:7" s="13" customFormat="1" ht="13.5" x14ac:dyDescent="0.25">
      <c r="A209" s="151"/>
      <c r="B209" s="151" t="s">
        <v>843</v>
      </c>
      <c r="C209" s="24" t="s">
        <v>618</v>
      </c>
      <c r="D209" s="24" t="s">
        <v>619</v>
      </c>
      <c r="E209" s="15" t="s">
        <v>19</v>
      </c>
      <c r="F209" s="15" t="s">
        <v>19</v>
      </c>
      <c r="G209" s="16">
        <v>280</v>
      </c>
    </row>
    <row r="210" spans="1:7" s="13" customFormat="1" ht="13.5" x14ac:dyDescent="0.25">
      <c r="A210" s="151"/>
      <c r="B210" s="151" t="s">
        <v>843</v>
      </c>
      <c r="C210" s="24" t="s">
        <v>610</v>
      </c>
      <c r="D210" s="24" t="s">
        <v>611</v>
      </c>
      <c r="E210" s="15" t="s">
        <v>19</v>
      </c>
      <c r="F210" s="15" t="s">
        <v>19</v>
      </c>
      <c r="G210" s="16">
        <v>370</v>
      </c>
    </row>
    <row r="211" spans="1:7" s="13" customFormat="1" ht="13.5" x14ac:dyDescent="0.25">
      <c r="A211" s="151"/>
      <c r="B211" s="151" t="s">
        <v>843</v>
      </c>
      <c r="C211" s="24" t="s">
        <v>614</v>
      </c>
      <c r="D211" s="24" t="s">
        <v>615</v>
      </c>
      <c r="E211" s="15" t="s">
        <v>19</v>
      </c>
      <c r="F211" s="15" t="s">
        <v>19</v>
      </c>
      <c r="G211" s="16">
        <v>456.5</v>
      </c>
    </row>
    <row r="212" spans="1:7" s="13" customFormat="1" ht="13.5" x14ac:dyDescent="0.25">
      <c r="A212" s="151"/>
      <c r="B212" s="151" t="s">
        <v>843</v>
      </c>
      <c r="C212" s="24" t="s">
        <v>626</v>
      </c>
      <c r="D212" s="24" t="s">
        <v>627</v>
      </c>
      <c r="E212" s="15" t="s">
        <v>19</v>
      </c>
      <c r="F212" s="15" t="s">
        <v>19</v>
      </c>
      <c r="G212" s="16">
        <v>760.58295999999996</v>
      </c>
    </row>
    <row r="213" spans="1:7" s="13" customFormat="1" ht="13.5" x14ac:dyDescent="0.25">
      <c r="A213" s="151"/>
      <c r="B213" s="151" t="s">
        <v>843</v>
      </c>
      <c r="C213" s="24" t="s">
        <v>638</v>
      </c>
      <c r="D213" s="24" t="s">
        <v>639</v>
      </c>
      <c r="E213" s="15" t="s">
        <v>19</v>
      </c>
      <c r="F213" s="15" t="s">
        <v>19</v>
      </c>
      <c r="G213" s="16">
        <v>5296.5987699999996</v>
      </c>
    </row>
    <row r="214" spans="1:7" s="13" customFormat="1" ht="13.5" x14ac:dyDescent="0.25">
      <c r="A214" s="151"/>
      <c r="B214" s="151" t="s">
        <v>843</v>
      </c>
      <c r="C214" s="24" t="s">
        <v>832</v>
      </c>
      <c r="D214" s="24" t="s">
        <v>833</v>
      </c>
      <c r="E214" s="15" t="s">
        <v>19</v>
      </c>
      <c r="F214" s="15" t="s">
        <v>19</v>
      </c>
      <c r="G214" s="16">
        <v>49.510169999999995</v>
      </c>
    </row>
    <row r="215" spans="1:7" s="13" customFormat="1" ht="13.5" x14ac:dyDescent="0.25">
      <c r="A215" s="151"/>
      <c r="B215" s="151" t="s">
        <v>843</v>
      </c>
      <c r="C215" s="24" t="s">
        <v>624</v>
      </c>
      <c r="D215" s="24" t="s">
        <v>625</v>
      </c>
      <c r="E215" s="15" t="s">
        <v>19</v>
      </c>
      <c r="F215" s="15" t="s">
        <v>19</v>
      </c>
      <c r="G215" s="16">
        <v>13480.656580000001</v>
      </c>
    </row>
    <row r="216" spans="1:7" s="13" customFormat="1" ht="13.5" x14ac:dyDescent="0.25">
      <c r="A216" s="151"/>
      <c r="B216" s="151" t="s">
        <v>843</v>
      </c>
      <c r="C216" s="24" t="s">
        <v>315</v>
      </c>
      <c r="D216" s="24" t="s">
        <v>316</v>
      </c>
      <c r="E216" s="15" t="s">
        <v>19</v>
      </c>
      <c r="F216" s="15" t="s">
        <v>19</v>
      </c>
      <c r="G216" s="16">
        <v>961.04422</v>
      </c>
    </row>
    <row r="217" spans="1:7" s="13" customFormat="1" ht="13.5" x14ac:dyDescent="0.25">
      <c r="A217" s="147"/>
      <c r="B217" s="147" t="s">
        <v>843</v>
      </c>
      <c r="C217" s="24" t="s">
        <v>319</v>
      </c>
      <c r="D217" s="24" t="s">
        <v>320</v>
      </c>
      <c r="E217" s="15" t="s">
        <v>19</v>
      </c>
      <c r="F217" s="15" t="s">
        <v>19</v>
      </c>
      <c r="G217" s="16">
        <v>10.740500000000001</v>
      </c>
    </row>
    <row r="218" spans="1:7" s="13" customFormat="1" ht="13.5" x14ac:dyDescent="0.25">
      <c r="A218" s="150" t="s">
        <v>107</v>
      </c>
      <c r="B218" s="150" t="s">
        <v>108</v>
      </c>
      <c r="C218" s="24" t="s">
        <v>648</v>
      </c>
      <c r="D218" s="24" t="s">
        <v>649</v>
      </c>
      <c r="E218" s="15" t="s">
        <v>19</v>
      </c>
      <c r="F218" s="15" t="s">
        <v>19</v>
      </c>
      <c r="G218" s="16">
        <v>199980.36211000002</v>
      </c>
    </row>
    <row r="219" spans="1:7" s="13" customFormat="1" ht="13.5" x14ac:dyDescent="0.25">
      <c r="A219" s="147"/>
      <c r="B219" s="147" t="s">
        <v>843</v>
      </c>
      <c r="C219" s="24" t="s">
        <v>319</v>
      </c>
      <c r="D219" s="24" t="s">
        <v>320</v>
      </c>
      <c r="E219" s="15" t="s">
        <v>19</v>
      </c>
      <c r="F219" s="15" t="s">
        <v>19</v>
      </c>
      <c r="G219" s="16">
        <v>63.204250000000002</v>
      </c>
    </row>
    <row r="220" spans="1:7" s="13" customFormat="1" ht="13.5" x14ac:dyDescent="0.25">
      <c r="A220" s="24" t="s">
        <v>950</v>
      </c>
      <c r="B220" s="24" t="s">
        <v>951</v>
      </c>
      <c r="C220" s="24" t="s">
        <v>952</v>
      </c>
      <c r="D220" s="24" t="s">
        <v>953</v>
      </c>
      <c r="E220" s="15" t="s">
        <v>19</v>
      </c>
      <c r="F220" s="15" t="s">
        <v>19</v>
      </c>
      <c r="G220" s="16">
        <v>-8.5585599999999999</v>
      </c>
    </row>
    <row r="221" spans="1:7" s="13" customFormat="1" ht="13.5" x14ac:dyDescent="0.25">
      <c r="A221" s="150" t="s">
        <v>113</v>
      </c>
      <c r="B221" s="150" t="s">
        <v>114</v>
      </c>
      <c r="C221" s="24" t="s">
        <v>954</v>
      </c>
      <c r="D221" s="24" t="s">
        <v>955</v>
      </c>
      <c r="E221" s="15" t="s">
        <v>19</v>
      </c>
      <c r="F221" s="15" t="s">
        <v>19</v>
      </c>
      <c r="G221" s="16">
        <v>286127.00422</v>
      </c>
    </row>
    <row r="222" spans="1:7" s="13" customFormat="1" ht="13.5" x14ac:dyDescent="0.25">
      <c r="A222" s="151"/>
      <c r="B222" s="151" t="s">
        <v>843</v>
      </c>
      <c r="C222" s="24" t="s">
        <v>956</v>
      </c>
      <c r="D222" s="24" t="s">
        <v>957</v>
      </c>
      <c r="E222" s="15" t="s">
        <v>19</v>
      </c>
      <c r="F222" s="15" t="s">
        <v>19</v>
      </c>
      <c r="G222" s="16">
        <v>2052431.7869000002</v>
      </c>
    </row>
    <row r="223" spans="1:7" s="13" customFormat="1" ht="13.5" x14ac:dyDescent="0.25">
      <c r="A223" s="151"/>
      <c r="B223" s="151" t="s">
        <v>843</v>
      </c>
      <c r="C223" s="24" t="s">
        <v>958</v>
      </c>
      <c r="D223" s="24" t="s">
        <v>959</v>
      </c>
      <c r="E223" s="15">
        <v>953740.53399999999</v>
      </c>
      <c r="F223" s="15">
        <v>953740.53399999999</v>
      </c>
      <c r="G223" s="16" t="s">
        <v>19</v>
      </c>
    </row>
    <row r="224" spans="1:7" s="13" customFormat="1" ht="13.5" x14ac:dyDescent="0.25">
      <c r="A224" s="151"/>
      <c r="B224" s="151" t="s">
        <v>843</v>
      </c>
      <c r="C224" s="24" t="s">
        <v>654</v>
      </c>
      <c r="D224" s="24" t="s">
        <v>655</v>
      </c>
      <c r="E224" s="15">
        <v>5843046.0049999999</v>
      </c>
      <c r="F224" s="15">
        <v>5843046.0049999999</v>
      </c>
      <c r="G224" s="16">
        <v>3212747.2999</v>
      </c>
    </row>
    <row r="225" spans="1:7" s="13" customFormat="1" ht="13.5" x14ac:dyDescent="0.25">
      <c r="A225" s="151"/>
      <c r="B225" s="151" t="s">
        <v>843</v>
      </c>
      <c r="C225" s="24" t="s">
        <v>656</v>
      </c>
      <c r="D225" s="24" t="s">
        <v>657</v>
      </c>
      <c r="E225" s="15">
        <v>226527.36499999999</v>
      </c>
      <c r="F225" s="15">
        <v>226527.36499999999</v>
      </c>
      <c r="G225" s="16">
        <v>79973.272040000011</v>
      </c>
    </row>
    <row r="226" spans="1:7" s="13" customFormat="1" ht="13.5" x14ac:dyDescent="0.25">
      <c r="A226" s="147"/>
      <c r="B226" s="147" t="s">
        <v>843</v>
      </c>
      <c r="C226" s="24" t="s">
        <v>658</v>
      </c>
      <c r="D226" s="24" t="s">
        <v>659</v>
      </c>
      <c r="E226" s="15">
        <v>3495090.9870000002</v>
      </c>
      <c r="F226" s="15">
        <v>3495090.9870000002</v>
      </c>
      <c r="G226" s="16">
        <v>3625494.2993600001</v>
      </c>
    </row>
    <row r="227" spans="1:7" s="13" customFormat="1" ht="13.5" x14ac:dyDescent="0.25">
      <c r="A227" s="24" t="s">
        <v>115</v>
      </c>
      <c r="B227" s="24" t="s">
        <v>116</v>
      </c>
      <c r="C227" s="24" t="s">
        <v>671</v>
      </c>
      <c r="D227" s="24" t="s">
        <v>672</v>
      </c>
      <c r="E227" s="15">
        <v>50</v>
      </c>
      <c r="F227" s="15">
        <v>50</v>
      </c>
      <c r="G227" s="16" t="s">
        <v>19</v>
      </c>
    </row>
    <row r="228" spans="1:7" s="13" customFormat="1" ht="13.5" x14ac:dyDescent="0.25">
      <c r="A228" s="150" t="s">
        <v>676</v>
      </c>
      <c r="B228" s="150" t="s">
        <v>677</v>
      </c>
      <c r="C228" s="24" t="s">
        <v>680</v>
      </c>
      <c r="D228" s="24" t="s">
        <v>681</v>
      </c>
      <c r="E228" s="15">
        <v>1082958.281</v>
      </c>
      <c r="F228" s="15">
        <v>1082958.281</v>
      </c>
      <c r="G228" s="16">
        <v>765202.95640000002</v>
      </c>
    </row>
    <row r="229" spans="1:7" s="13" customFormat="1" ht="13.5" x14ac:dyDescent="0.25">
      <c r="A229" s="151"/>
      <c r="B229" s="151" t="s">
        <v>843</v>
      </c>
      <c r="C229" s="24" t="s">
        <v>678</v>
      </c>
      <c r="D229" s="24" t="s">
        <v>679</v>
      </c>
      <c r="E229" s="15">
        <v>1136940.034</v>
      </c>
      <c r="F229" s="15">
        <v>1136940.034</v>
      </c>
      <c r="G229" s="16">
        <v>681703.42045000009</v>
      </c>
    </row>
    <row r="230" spans="1:7" s="13" customFormat="1" ht="13.5" x14ac:dyDescent="0.25">
      <c r="A230" s="151"/>
      <c r="B230" s="151" t="s">
        <v>843</v>
      </c>
      <c r="C230" s="24" t="s">
        <v>784</v>
      </c>
      <c r="D230" s="24" t="s">
        <v>785</v>
      </c>
      <c r="E230" s="15">
        <v>2537.203</v>
      </c>
      <c r="F230" s="15">
        <v>2537.203</v>
      </c>
      <c r="G230" s="16">
        <v>11075.163140000001</v>
      </c>
    </row>
    <row r="231" spans="1:7" s="13" customFormat="1" ht="13.5" x14ac:dyDescent="0.25">
      <c r="A231" s="147"/>
      <c r="B231" s="147" t="s">
        <v>843</v>
      </c>
      <c r="C231" s="24" t="s">
        <v>782</v>
      </c>
      <c r="D231" s="24" t="s">
        <v>783</v>
      </c>
      <c r="E231" s="15">
        <v>2663.672</v>
      </c>
      <c r="F231" s="15">
        <v>2663.672</v>
      </c>
      <c r="G231" s="16">
        <v>1436.9409900000001</v>
      </c>
    </row>
    <row r="232" spans="1:7" s="13" customFormat="1" ht="13.5" x14ac:dyDescent="0.25">
      <c r="A232" s="150" t="s">
        <v>121</v>
      </c>
      <c r="B232" s="150" t="s">
        <v>122</v>
      </c>
      <c r="C232" s="24" t="s">
        <v>960</v>
      </c>
      <c r="D232" s="24" t="s">
        <v>693</v>
      </c>
      <c r="E232" s="15">
        <v>598.45399999999995</v>
      </c>
      <c r="F232" s="15">
        <v>598.45399999999995</v>
      </c>
      <c r="G232" s="16">
        <v>299.47742</v>
      </c>
    </row>
    <row r="233" spans="1:7" s="13" customFormat="1" ht="13.5" x14ac:dyDescent="0.25">
      <c r="A233" s="151"/>
      <c r="B233" s="151" t="s">
        <v>843</v>
      </c>
      <c r="C233" s="24" t="s">
        <v>961</v>
      </c>
      <c r="D233" s="24" t="s">
        <v>691</v>
      </c>
      <c r="E233" s="15">
        <v>47.05</v>
      </c>
      <c r="F233" s="15">
        <v>47.05</v>
      </c>
      <c r="G233" s="16">
        <v>82.538920000000005</v>
      </c>
    </row>
    <row r="234" spans="1:7" s="13" customFormat="1" ht="13.5" x14ac:dyDescent="0.25">
      <c r="A234" s="147"/>
      <c r="B234" s="147" t="s">
        <v>843</v>
      </c>
      <c r="C234" s="24" t="s">
        <v>962</v>
      </c>
      <c r="D234" s="24" t="s">
        <v>689</v>
      </c>
      <c r="E234" s="15">
        <v>254.34700000000001</v>
      </c>
      <c r="F234" s="15">
        <v>254.34700000000001</v>
      </c>
      <c r="G234" s="16">
        <v>641.4502</v>
      </c>
    </row>
  </sheetData>
  <mergeCells count="35">
    <mergeCell ref="B14:D14"/>
    <mergeCell ref="A11:B13"/>
    <mergeCell ref="C11:D11"/>
    <mergeCell ref="B128:B189"/>
    <mergeCell ref="B190:B198"/>
    <mergeCell ref="A15:A20"/>
    <mergeCell ref="A22:A23"/>
    <mergeCell ref="A24:A32"/>
    <mergeCell ref="A34:A109"/>
    <mergeCell ref="A110:A118"/>
    <mergeCell ref="A228:A231"/>
    <mergeCell ref="A232:A234"/>
    <mergeCell ref="A203:A204"/>
    <mergeCell ref="A205:A217"/>
    <mergeCell ref="B228:B231"/>
    <mergeCell ref="B232:B234"/>
    <mergeCell ref="B203:B204"/>
    <mergeCell ref="B205:B217"/>
    <mergeCell ref="B218:B219"/>
    <mergeCell ref="E11:G11"/>
    <mergeCell ref="C12:D13"/>
    <mergeCell ref="B221:B226"/>
    <mergeCell ref="B119:B127"/>
    <mergeCell ref="A119:A127"/>
    <mergeCell ref="A128:A189"/>
    <mergeCell ref="A190:A198"/>
    <mergeCell ref="A199:A202"/>
    <mergeCell ref="B15:B20"/>
    <mergeCell ref="B22:B23"/>
    <mergeCell ref="B24:B32"/>
    <mergeCell ref="B34:B109"/>
    <mergeCell ref="B110:B118"/>
    <mergeCell ref="A218:A219"/>
    <mergeCell ref="A221:A226"/>
    <mergeCell ref="B199:B20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123"/>
  <sheetViews>
    <sheetView showGridLines="0" workbookViewId="0">
      <selection activeCell="H14" sqref="H14"/>
    </sheetView>
  </sheetViews>
  <sheetFormatPr defaultColWidth="17.7109375" defaultRowHeight="12.75" x14ac:dyDescent="0.25"/>
  <cols>
    <col min="1" max="1" width="4.5703125" style="9" customWidth="1"/>
    <col min="2" max="2" width="53.140625" style="9" bestFit="1" customWidth="1"/>
    <col min="3" max="3" width="6.140625" style="9" bestFit="1" customWidth="1"/>
    <col min="4" max="4" width="22.7109375" style="9" customWidth="1"/>
    <col min="5" max="7" width="19.5703125" style="8" bestFit="1" customWidth="1"/>
    <col min="8" max="9" width="14.85546875" style="8" bestFit="1" customWidth="1"/>
    <col min="10" max="16384" width="17.7109375" style="8"/>
  </cols>
  <sheetData>
    <row r="1" spans="1:10" ht="20.25" x14ac:dyDescent="0.3">
      <c r="A1" s="47" t="s">
        <v>1312</v>
      </c>
    </row>
    <row r="2" spans="1:10" hidden="1" x14ac:dyDescent="0.25">
      <c r="A2" s="7"/>
      <c r="B2" s="7"/>
      <c r="C2" s="7"/>
      <c r="D2" s="7"/>
    </row>
    <row r="3" spans="1:10" hidden="1" x14ac:dyDescent="0.25">
      <c r="A3" s="7"/>
      <c r="B3" s="7"/>
      <c r="C3" s="7"/>
      <c r="D3" s="7"/>
    </row>
    <row r="4" spans="1:10" hidden="1" x14ac:dyDescent="0.25"/>
    <row r="5" spans="1:10" hidden="1" x14ac:dyDescent="0.25"/>
    <row r="6" spans="1:10" hidden="1" x14ac:dyDescent="0.25"/>
    <row r="7" spans="1:10" hidden="1" x14ac:dyDescent="0.25">
      <c r="A7" s="8" t="s">
        <v>839</v>
      </c>
      <c r="B7" s="8"/>
    </row>
    <row r="8" spans="1:10" hidden="1" x14ac:dyDescent="0.25">
      <c r="A8" s="8" t="s">
        <v>840</v>
      </c>
      <c r="B8" s="8"/>
    </row>
    <row r="9" spans="1:10" hidden="1" x14ac:dyDescent="0.25">
      <c r="A9" s="8" t="s">
        <v>864</v>
      </c>
      <c r="B9" s="8"/>
    </row>
    <row r="10" spans="1:10" hidden="1" x14ac:dyDescent="0.25"/>
    <row r="11" spans="1:10" ht="13.5" x14ac:dyDescent="0.3">
      <c r="A11" s="160" t="s">
        <v>4</v>
      </c>
      <c r="B11" s="160"/>
      <c r="C11" s="160" t="s">
        <v>5</v>
      </c>
      <c r="D11" s="160"/>
      <c r="E11" s="183" t="s">
        <v>6</v>
      </c>
      <c r="F11" s="184"/>
      <c r="G11" s="184"/>
      <c r="H11" s="184"/>
      <c r="I11" s="184"/>
      <c r="J11" s="77"/>
    </row>
    <row r="12" spans="1:10" ht="13.5" x14ac:dyDescent="0.3">
      <c r="A12" s="160"/>
      <c r="B12" s="160"/>
      <c r="C12" s="158" t="s">
        <v>7</v>
      </c>
      <c r="D12" s="158"/>
      <c r="E12" s="30" t="s">
        <v>8</v>
      </c>
      <c r="F12" s="30" t="s">
        <v>9</v>
      </c>
      <c r="G12" s="30" t="s">
        <v>10</v>
      </c>
      <c r="H12" s="30" t="s">
        <v>11</v>
      </c>
      <c r="I12" s="30" t="s">
        <v>67</v>
      </c>
    </row>
    <row r="13" spans="1:10" s="10" customFormat="1" ht="24" customHeight="1" x14ac:dyDescent="0.3">
      <c r="A13" s="160"/>
      <c r="B13" s="160"/>
      <c r="C13" s="158"/>
      <c r="D13" s="158"/>
      <c r="E13" s="30" t="s">
        <v>13</v>
      </c>
      <c r="F13" s="30" t="s">
        <v>14</v>
      </c>
      <c r="G13" s="30" t="s">
        <v>15</v>
      </c>
      <c r="H13" s="30" t="s">
        <v>16</v>
      </c>
      <c r="I13" s="30" t="s">
        <v>1313</v>
      </c>
    </row>
    <row r="14" spans="1:10" s="13" customFormat="1" ht="13.5" x14ac:dyDescent="0.25">
      <c r="A14" s="165" t="s">
        <v>842</v>
      </c>
      <c r="B14" s="165"/>
      <c r="C14" s="173"/>
      <c r="D14" s="173"/>
      <c r="E14" s="11">
        <v>304209043.35299999</v>
      </c>
      <c r="F14" s="11">
        <v>320528892.764</v>
      </c>
      <c r="G14" s="11">
        <v>304011242.19982988</v>
      </c>
      <c r="H14" s="11">
        <v>304011241.09171993</v>
      </c>
      <c r="I14" s="11">
        <v>297822679.86939991</v>
      </c>
    </row>
    <row r="15" spans="1:10" s="13" customFormat="1" ht="15" customHeight="1" x14ac:dyDescent="0.25">
      <c r="A15" s="180" t="s">
        <v>20</v>
      </c>
      <c r="B15" s="180" t="s">
        <v>21</v>
      </c>
      <c r="C15" s="14" t="s">
        <v>22</v>
      </c>
      <c r="D15" s="14" t="s">
        <v>23</v>
      </c>
      <c r="E15" s="15">
        <v>106537.571</v>
      </c>
      <c r="F15" s="15">
        <v>119259.20600000001</v>
      </c>
      <c r="G15" s="16">
        <v>115230.23506000001</v>
      </c>
      <c r="H15" s="16">
        <v>115230.23506000001</v>
      </c>
      <c r="I15" s="16">
        <v>99895.27304</v>
      </c>
    </row>
    <row r="16" spans="1:10" s="13" customFormat="1" ht="15" customHeight="1" x14ac:dyDescent="0.25">
      <c r="A16" s="180"/>
      <c r="B16" s="180"/>
      <c r="C16" s="14" t="s">
        <v>24</v>
      </c>
      <c r="D16" s="14" t="s">
        <v>25</v>
      </c>
      <c r="E16" s="15">
        <v>217283.158</v>
      </c>
      <c r="F16" s="15">
        <v>234014.48499999999</v>
      </c>
      <c r="G16" s="16">
        <v>230943.82381999999</v>
      </c>
      <c r="H16" s="16">
        <v>230943.82381999999</v>
      </c>
      <c r="I16" s="16">
        <v>208300.53990999999</v>
      </c>
    </row>
    <row r="17" spans="1:9" s="13" customFormat="1" ht="15" customHeight="1" x14ac:dyDescent="0.25">
      <c r="A17" s="180"/>
      <c r="B17" s="180"/>
      <c r="C17" s="14" t="s">
        <v>26</v>
      </c>
      <c r="D17" s="14" t="s">
        <v>27</v>
      </c>
      <c r="E17" s="15">
        <v>17529.423999999999</v>
      </c>
      <c r="F17" s="15">
        <v>17207.423999999999</v>
      </c>
      <c r="G17" s="16">
        <v>16670.133740000001</v>
      </c>
      <c r="H17" s="16">
        <v>16670.133740000001</v>
      </c>
      <c r="I17" s="16">
        <v>16539.002270000001</v>
      </c>
    </row>
    <row r="18" spans="1:9" s="13" customFormat="1" ht="15" customHeight="1" x14ac:dyDescent="0.25">
      <c r="A18" s="180"/>
      <c r="B18" s="180"/>
      <c r="C18" s="14" t="s">
        <v>28</v>
      </c>
      <c r="D18" s="14" t="s">
        <v>29</v>
      </c>
      <c r="E18" s="15">
        <v>372763.11</v>
      </c>
      <c r="F18" s="15">
        <v>415468.79700000002</v>
      </c>
      <c r="G18" s="16">
        <v>380596.28299000004</v>
      </c>
      <c r="H18" s="16">
        <v>380596.28299000004</v>
      </c>
      <c r="I18" s="16">
        <v>351877.67301999999</v>
      </c>
    </row>
    <row r="19" spans="1:9" s="13" customFormat="1" ht="15" customHeight="1" x14ac:dyDescent="0.25">
      <c r="A19" s="180"/>
      <c r="B19" s="180"/>
      <c r="C19" s="14" t="s">
        <v>30</v>
      </c>
      <c r="D19" s="14" t="s">
        <v>31</v>
      </c>
      <c r="E19" s="15">
        <v>263494.723</v>
      </c>
      <c r="F19" s="15">
        <v>270115.821</v>
      </c>
      <c r="G19" s="16">
        <v>257770.17556999999</v>
      </c>
      <c r="H19" s="16">
        <v>257770.17556999999</v>
      </c>
      <c r="I19" s="16">
        <v>244398.67997</v>
      </c>
    </row>
    <row r="20" spans="1:9" s="13" customFormat="1" ht="15" customHeight="1" x14ac:dyDescent="0.25">
      <c r="A20" s="180"/>
      <c r="B20" s="180"/>
      <c r="C20" s="14" t="s">
        <v>32</v>
      </c>
      <c r="D20" s="14" t="s">
        <v>33</v>
      </c>
      <c r="E20" s="15">
        <v>26956.184000000001</v>
      </c>
      <c r="F20" s="15">
        <v>21572.379000000001</v>
      </c>
      <c r="G20" s="16">
        <v>13377.389650000001</v>
      </c>
      <c r="H20" s="16">
        <v>13377.389650000001</v>
      </c>
      <c r="I20" s="16">
        <v>11040.16324</v>
      </c>
    </row>
    <row r="21" spans="1:9" s="13" customFormat="1" ht="15" customHeight="1" x14ac:dyDescent="0.25">
      <c r="A21" s="180"/>
      <c r="B21" s="180"/>
      <c r="C21" s="14" t="s">
        <v>34</v>
      </c>
      <c r="D21" s="14" t="s">
        <v>35</v>
      </c>
      <c r="E21" s="15">
        <v>46956.192999999999</v>
      </c>
      <c r="F21" s="15">
        <v>46956.192999999999</v>
      </c>
      <c r="G21" s="16">
        <v>46335.542950000003</v>
      </c>
      <c r="H21" s="16">
        <v>46335.542950000003</v>
      </c>
      <c r="I21" s="16">
        <v>46295.001659999994</v>
      </c>
    </row>
    <row r="22" spans="1:9" s="13" customFormat="1" ht="15" customHeight="1" x14ac:dyDescent="0.25">
      <c r="A22" s="180"/>
      <c r="B22" s="180"/>
      <c r="C22" s="14" t="s">
        <v>36</v>
      </c>
      <c r="D22" s="14" t="s">
        <v>37</v>
      </c>
      <c r="E22" s="15">
        <v>125838.22100000001</v>
      </c>
      <c r="F22" s="15">
        <v>127222.527</v>
      </c>
      <c r="G22" s="16">
        <v>94000.894060000006</v>
      </c>
      <c r="H22" s="16">
        <v>94000.894060000006</v>
      </c>
      <c r="I22" s="16">
        <v>5278.8701900000005</v>
      </c>
    </row>
    <row r="23" spans="1:9" s="13" customFormat="1" ht="15" customHeight="1" x14ac:dyDescent="0.25">
      <c r="A23" s="180"/>
      <c r="B23" s="180"/>
      <c r="C23" s="14" t="s">
        <v>38</v>
      </c>
      <c r="D23" s="14" t="s">
        <v>39</v>
      </c>
      <c r="E23" s="15">
        <v>2255278.0950000002</v>
      </c>
      <c r="F23" s="15">
        <v>7809685.6289999997</v>
      </c>
      <c r="G23" s="16">
        <v>7769103.1051099999</v>
      </c>
      <c r="H23" s="16">
        <v>7769103.1051099999</v>
      </c>
      <c r="I23" s="16">
        <v>7578100.2851099996</v>
      </c>
    </row>
    <row r="24" spans="1:9" s="13" customFormat="1" ht="15" customHeight="1" x14ac:dyDescent="0.25">
      <c r="A24" s="180"/>
      <c r="B24" s="180"/>
      <c r="C24" s="14" t="s">
        <v>40</v>
      </c>
      <c r="D24" s="14" t="s">
        <v>41</v>
      </c>
      <c r="E24" s="15">
        <v>1177000.6129999999</v>
      </c>
      <c r="F24" s="15">
        <v>3248125.344</v>
      </c>
      <c r="G24" s="16">
        <v>2589146.8236599998</v>
      </c>
      <c r="H24" s="16">
        <v>2589146.8236599998</v>
      </c>
      <c r="I24" s="16">
        <v>2075766.7812399999</v>
      </c>
    </row>
    <row r="25" spans="1:9" s="13" customFormat="1" ht="15" customHeight="1" x14ac:dyDescent="0.25">
      <c r="A25" s="180"/>
      <c r="B25" s="180"/>
      <c r="C25" s="14" t="s">
        <v>42</v>
      </c>
      <c r="D25" s="14" t="s">
        <v>43</v>
      </c>
      <c r="E25" s="15">
        <v>80250.430999999997</v>
      </c>
      <c r="F25" s="15">
        <v>63307.457999999999</v>
      </c>
      <c r="G25" s="16">
        <v>41596.923200000005</v>
      </c>
      <c r="H25" s="16">
        <v>41596.923200000005</v>
      </c>
      <c r="I25" s="16">
        <v>33970.934280000001</v>
      </c>
    </row>
    <row r="26" spans="1:9" s="13" customFormat="1" ht="15" customHeight="1" x14ac:dyDescent="0.25">
      <c r="A26" s="180"/>
      <c r="B26" s="180"/>
      <c r="C26" s="14" t="s">
        <v>44</v>
      </c>
      <c r="D26" s="14" t="s">
        <v>45</v>
      </c>
      <c r="E26" s="15">
        <v>418649.89299999998</v>
      </c>
      <c r="F26" s="15">
        <v>719880.78200000001</v>
      </c>
      <c r="G26" s="16">
        <v>713816.67005999992</v>
      </c>
      <c r="H26" s="16">
        <v>713816.67005999992</v>
      </c>
      <c r="I26" s="16">
        <v>707410.89741999994</v>
      </c>
    </row>
    <row r="27" spans="1:9" s="13" customFormat="1" ht="15" customHeight="1" x14ac:dyDescent="0.25">
      <c r="A27" s="180"/>
      <c r="B27" s="180"/>
      <c r="C27" s="14" t="s">
        <v>9</v>
      </c>
      <c r="D27" s="14" t="s">
        <v>46</v>
      </c>
      <c r="E27" s="15">
        <v>6920.0069999999996</v>
      </c>
      <c r="F27" s="15">
        <v>6912.95</v>
      </c>
      <c r="G27" s="16">
        <v>6639.7025899999999</v>
      </c>
      <c r="H27" s="16">
        <v>6639.7025899999999</v>
      </c>
      <c r="I27" s="16">
        <v>5996.3614900000002</v>
      </c>
    </row>
    <row r="28" spans="1:9" s="13" customFormat="1" ht="15" customHeight="1" x14ac:dyDescent="0.25">
      <c r="A28" s="180"/>
      <c r="B28" s="180"/>
      <c r="C28" s="14" t="s">
        <v>47</v>
      </c>
      <c r="D28" s="14" t="s">
        <v>48</v>
      </c>
      <c r="E28" s="15">
        <v>34545.1</v>
      </c>
      <c r="F28" s="15">
        <v>34545.1</v>
      </c>
      <c r="G28" s="16">
        <v>31535.55875</v>
      </c>
      <c r="H28" s="16">
        <v>31535.55875</v>
      </c>
      <c r="I28" s="16">
        <v>30399.792269999998</v>
      </c>
    </row>
    <row r="29" spans="1:9" s="13" customFormat="1" ht="15" customHeight="1" x14ac:dyDescent="0.25">
      <c r="A29" s="180"/>
      <c r="B29" s="180"/>
      <c r="C29" s="14" t="s">
        <v>49</v>
      </c>
      <c r="D29" s="14" t="s">
        <v>50</v>
      </c>
      <c r="E29" s="15">
        <v>5444.7830000000004</v>
      </c>
      <c r="F29" s="15">
        <v>5712.2030000000004</v>
      </c>
      <c r="G29" s="16">
        <v>5225.5812999999998</v>
      </c>
      <c r="H29" s="16">
        <v>5225.5812999999998</v>
      </c>
      <c r="I29" s="16">
        <v>5215.5766399999993</v>
      </c>
    </row>
    <row r="30" spans="1:9" s="13" customFormat="1" ht="15" customHeight="1" x14ac:dyDescent="0.25">
      <c r="A30" s="180"/>
      <c r="B30" s="180"/>
      <c r="C30" s="14" t="s">
        <v>51</v>
      </c>
      <c r="D30" s="14" t="s">
        <v>52</v>
      </c>
      <c r="E30" s="15">
        <v>89806.055999999997</v>
      </c>
      <c r="F30" s="15">
        <v>95492.789000000004</v>
      </c>
      <c r="G30" s="16">
        <v>32088.897969999998</v>
      </c>
      <c r="H30" s="16">
        <v>32088.897969999998</v>
      </c>
      <c r="I30" s="16">
        <v>5498.9145699999999</v>
      </c>
    </row>
    <row r="31" spans="1:9" s="13" customFormat="1" ht="15" customHeight="1" x14ac:dyDescent="0.25">
      <c r="A31" s="180"/>
      <c r="B31" s="180"/>
      <c r="C31" s="14" t="s">
        <v>53</v>
      </c>
      <c r="D31" s="14" t="s">
        <v>54</v>
      </c>
      <c r="E31" s="15">
        <v>12271.674000000001</v>
      </c>
      <c r="F31" s="15">
        <v>12417.05</v>
      </c>
      <c r="G31" s="16">
        <v>11708.91259</v>
      </c>
      <c r="H31" s="16">
        <v>11708.91259</v>
      </c>
      <c r="I31" s="16">
        <v>11683.835580000001</v>
      </c>
    </row>
    <row r="32" spans="1:9" s="13" customFormat="1" ht="15" customHeight="1" x14ac:dyDescent="0.25">
      <c r="A32" s="180"/>
      <c r="B32" s="180"/>
      <c r="C32" s="14" t="s">
        <v>55</v>
      </c>
      <c r="D32" s="14" t="s">
        <v>56</v>
      </c>
      <c r="E32" s="15">
        <v>15637.09</v>
      </c>
      <c r="F32" s="15">
        <v>16752.09</v>
      </c>
      <c r="G32" s="16">
        <v>16592.872719999999</v>
      </c>
      <c r="H32" s="16">
        <v>16592.872719999999</v>
      </c>
      <c r="I32" s="16">
        <v>15336.56839</v>
      </c>
    </row>
    <row r="33" spans="1:9" s="13" customFormat="1" ht="15" customHeight="1" x14ac:dyDescent="0.25">
      <c r="A33" s="180"/>
      <c r="B33" s="180"/>
      <c r="C33" s="14" t="s">
        <v>57</v>
      </c>
      <c r="D33" s="14" t="s">
        <v>58</v>
      </c>
      <c r="E33" s="15">
        <v>58167.478999999999</v>
      </c>
      <c r="F33" s="15">
        <v>59798.512000000002</v>
      </c>
      <c r="G33" s="16">
        <v>58961.395729999997</v>
      </c>
      <c r="H33" s="16">
        <v>58961.036140000004</v>
      </c>
      <c r="I33" s="16">
        <v>55022.002180000003</v>
      </c>
    </row>
    <row r="34" spans="1:9" s="13" customFormat="1" ht="15" customHeight="1" x14ac:dyDescent="0.25">
      <c r="A34" s="180"/>
      <c r="B34" s="180"/>
      <c r="C34" s="14" t="s">
        <v>59</v>
      </c>
      <c r="D34" s="14" t="s">
        <v>60</v>
      </c>
      <c r="E34" s="15">
        <v>212.5</v>
      </c>
      <c r="F34" s="15">
        <v>212.5</v>
      </c>
      <c r="G34" s="16">
        <v>212.5</v>
      </c>
      <c r="H34" s="16">
        <v>212.5</v>
      </c>
      <c r="I34" s="16">
        <v>167.01496</v>
      </c>
    </row>
    <row r="35" spans="1:9" s="13" customFormat="1" ht="15" customHeight="1" x14ac:dyDescent="0.25">
      <c r="A35" s="180"/>
      <c r="B35" s="180"/>
      <c r="C35" s="14" t="s">
        <v>61</v>
      </c>
      <c r="D35" s="14" t="s">
        <v>62</v>
      </c>
      <c r="E35" s="15">
        <v>6349.6220000000003</v>
      </c>
      <c r="F35" s="15">
        <v>7885.0039999999999</v>
      </c>
      <c r="G35" s="16">
        <v>7541.7180599999992</v>
      </c>
      <c r="H35" s="16">
        <v>7541.7180599999992</v>
      </c>
      <c r="I35" s="16">
        <v>7511.32672</v>
      </c>
    </row>
    <row r="36" spans="1:9" s="13" customFormat="1" ht="15" customHeight="1" x14ac:dyDescent="0.25">
      <c r="A36" s="180"/>
      <c r="B36" s="180"/>
      <c r="C36" s="14" t="s">
        <v>10</v>
      </c>
      <c r="D36" s="14" t="s">
        <v>63</v>
      </c>
      <c r="E36" s="15">
        <v>299.904</v>
      </c>
      <c r="F36" s="15">
        <v>386.13</v>
      </c>
      <c r="G36" s="16">
        <v>307.846</v>
      </c>
      <c r="H36" s="16">
        <v>307.846</v>
      </c>
      <c r="I36" s="16">
        <v>292.346</v>
      </c>
    </row>
    <row r="37" spans="1:9" s="13" customFormat="1" ht="15" customHeight="1" x14ac:dyDescent="0.25">
      <c r="A37" s="180"/>
      <c r="B37" s="180"/>
      <c r="C37" s="14" t="s">
        <v>64</v>
      </c>
      <c r="D37" s="14" t="s">
        <v>65</v>
      </c>
      <c r="E37" s="15" t="s">
        <v>19</v>
      </c>
      <c r="F37" s="15">
        <v>1500</v>
      </c>
      <c r="G37" s="16">
        <v>1300.4404500000001</v>
      </c>
      <c r="H37" s="16">
        <v>1300.4404500000001</v>
      </c>
      <c r="I37" s="16">
        <v>1300.4404500000001</v>
      </c>
    </row>
    <row r="38" spans="1:9" s="13" customFormat="1" ht="15" customHeight="1" x14ac:dyDescent="0.25">
      <c r="A38" s="180"/>
      <c r="B38" s="180"/>
      <c r="C38" s="14" t="s">
        <v>11</v>
      </c>
      <c r="D38" s="14" t="s">
        <v>66</v>
      </c>
      <c r="E38" s="15">
        <v>974.88599999999997</v>
      </c>
      <c r="F38" s="15">
        <v>974.88599999999997</v>
      </c>
      <c r="G38" s="16">
        <v>927.49300000000005</v>
      </c>
      <c r="H38" s="16">
        <v>927.49300000000005</v>
      </c>
      <c r="I38" s="16">
        <v>927.49300000000005</v>
      </c>
    </row>
    <row r="39" spans="1:9" s="13" customFormat="1" ht="15" customHeight="1" x14ac:dyDescent="0.25">
      <c r="A39" s="180"/>
      <c r="B39" s="180"/>
      <c r="C39" s="14" t="s">
        <v>67</v>
      </c>
      <c r="D39" s="14" t="s">
        <v>68</v>
      </c>
      <c r="E39" s="15">
        <v>37396.819000000003</v>
      </c>
      <c r="F39" s="15">
        <v>41828.527999999998</v>
      </c>
      <c r="G39" s="16">
        <v>32937.47249</v>
      </c>
      <c r="H39" s="16">
        <v>32937.47249</v>
      </c>
      <c r="I39" s="16">
        <v>31795.029489999997</v>
      </c>
    </row>
    <row r="40" spans="1:9" s="13" customFormat="1" ht="15" customHeight="1" x14ac:dyDescent="0.25">
      <c r="A40" s="180"/>
      <c r="B40" s="180"/>
      <c r="C40" s="14" t="s">
        <v>12</v>
      </c>
      <c r="D40" s="14" t="s">
        <v>69</v>
      </c>
      <c r="E40" s="15">
        <v>303</v>
      </c>
      <c r="F40" s="15">
        <v>303</v>
      </c>
      <c r="G40" s="16">
        <v>303</v>
      </c>
      <c r="H40" s="16">
        <v>303</v>
      </c>
      <c r="I40" s="16">
        <v>262.65600000000001</v>
      </c>
    </row>
    <row r="41" spans="1:9" s="13" customFormat="1" ht="15" customHeight="1" x14ac:dyDescent="0.25">
      <c r="A41" s="180"/>
      <c r="B41" s="180"/>
      <c r="C41" s="14" t="s">
        <v>70</v>
      </c>
      <c r="D41" s="14" t="s">
        <v>71</v>
      </c>
      <c r="E41" s="15">
        <v>1873831.2220000001</v>
      </c>
      <c r="F41" s="15">
        <v>2223129.48</v>
      </c>
      <c r="G41" s="16">
        <v>2057230.0418</v>
      </c>
      <c r="H41" s="16">
        <v>2057230.0418</v>
      </c>
      <c r="I41" s="16">
        <v>1810180.98948</v>
      </c>
    </row>
    <row r="42" spans="1:9" s="13" customFormat="1" ht="15" customHeight="1" x14ac:dyDescent="0.25">
      <c r="A42" s="181"/>
      <c r="B42" s="181"/>
      <c r="C42" s="14" t="s">
        <v>81</v>
      </c>
      <c r="D42" s="14" t="s">
        <v>82</v>
      </c>
      <c r="E42" s="15">
        <v>10.625</v>
      </c>
      <c r="F42" s="15">
        <v>3540357.2960000001</v>
      </c>
      <c r="G42" s="16" t="s">
        <v>19</v>
      </c>
      <c r="H42" s="16" t="s">
        <v>19</v>
      </c>
      <c r="I42" s="16" t="s">
        <v>19</v>
      </c>
    </row>
    <row r="43" spans="1:9" s="13" customFormat="1" ht="15" customHeight="1" x14ac:dyDescent="0.25">
      <c r="A43" s="17" t="s">
        <v>44</v>
      </c>
      <c r="B43" s="17" t="s">
        <v>963</v>
      </c>
      <c r="C43" s="14" t="s">
        <v>44</v>
      </c>
      <c r="D43" s="14" t="s">
        <v>45</v>
      </c>
      <c r="E43" s="15">
        <v>50210.894999999997</v>
      </c>
      <c r="F43" s="15">
        <v>50210.894999999997</v>
      </c>
      <c r="G43" s="16">
        <v>49359.040229999999</v>
      </c>
      <c r="H43" s="16">
        <v>49359.040229999999</v>
      </c>
      <c r="I43" s="16">
        <v>39764.942340000001</v>
      </c>
    </row>
    <row r="44" spans="1:9" s="13" customFormat="1" ht="15" customHeight="1" x14ac:dyDescent="0.25">
      <c r="A44" s="17" t="s">
        <v>9</v>
      </c>
      <c r="B44" s="17" t="s">
        <v>865</v>
      </c>
      <c r="C44" s="14" t="s">
        <v>44</v>
      </c>
      <c r="D44" s="14" t="s">
        <v>45</v>
      </c>
      <c r="E44" s="15">
        <v>497344.14</v>
      </c>
      <c r="F44" s="15" t="s">
        <v>19</v>
      </c>
      <c r="G44" s="16" t="s">
        <v>19</v>
      </c>
      <c r="H44" s="16" t="s">
        <v>19</v>
      </c>
      <c r="I44" s="16" t="s">
        <v>19</v>
      </c>
    </row>
    <row r="45" spans="1:9" s="13" customFormat="1" ht="15" customHeight="1" x14ac:dyDescent="0.25">
      <c r="A45" s="182" t="s">
        <v>53</v>
      </c>
      <c r="B45" s="182" t="s">
        <v>75</v>
      </c>
      <c r="C45" s="14" t="s">
        <v>38</v>
      </c>
      <c r="D45" s="14" t="s">
        <v>39</v>
      </c>
      <c r="E45" s="15">
        <v>85118.755000000005</v>
      </c>
      <c r="F45" s="15">
        <v>85118.755000000005</v>
      </c>
      <c r="G45" s="16">
        <v>77017.59156999999</v>
      </c>
      <c r="H45" s="16">
        <v>77017.59156999999</v>
      </c>
      <c r="I45" s="16">
        <v>76462.717519999991</v>
      </c>
    </row>
    <row r="46" spans="1:9" s="13" customFormat="1" ht="15" customHeight="1" x14ac:dyDescent="0.25">
      <c r="A46" s="181"/>
      <c r="B46" s="181"/>
      <c r="C46" s="14" t="s">
        <v>44</v>
      </c>
      <c r="D46" s="14" t="s">
        <v>45</v>
      </c>
      <c r="E46" s="15">
        <v>633772.10400000005</v>
      </c>
      <c r="F46" s="15">
        <v>483667.21299999999</v>
      </c>
      <c r="G46" s="16">
        <v>483356.48713000002</v>
      </c>
      <c r="H46" s="16">
        <v>483356.48713000002</v>
      </c>
      <c r="I46" s="16">
        <v>483115.73132000002</v>
      </c>
    </row>
    <row r="47" spans="1:9" s="13" customFormat="1" ht="15" customHeight="1" x14ac:dyDescent="0.25">
      <c r="A47" s="17" t="s">
        <v>59</v>
      </c>
      <c r="B47" s="17" t="s">
        <v>964</v>
      </c>
      <c r="C47" s="14" t="s">
        <v>44</v>
      </c>
      <c r="D47" s="14" t="s">
        <v>45</v>
      </c>
      <c r="E47" s="15" t="s">
        <v>19</v>
      </c>
      <c r="F47" s="15">
        <v>17330.418000000001</v>
      </c>
      <c r="G47" s="16">
        <v>17187.898519999999</v>
      </c>
      <c r="H47" s="16">
        <v>17187.898519999999</v>
      </c>
      <c r="I47" s="16">
        <v>17187.898519999999</v>
      </c>
    </row>
    <row r="48" spans="1:9" s="13" customFormat="1" ht="15" customHeight="1" x14ac:dyDescent="0.25">
      <c r="A48" s="17" t="s">
        <v>61</v>
      </c>
      <c r="B48" s="17" t="s">
        <v>965</v>
      </c>
      <c r="C48" s="14" t="s">
        <v>44</v>
      </c>
      <c r="D48" s="14" t="s">
        <v>45</v>
      </c>
      <c r="E48" s="15" t="s">
        <v>19</v>
      </c>
      <c r="F48" s="15">
        <v>376283.315</v>
      </c>
      <c r="G48" s="16">
        <v>363207.75122000003</v>
      </c>
      <c r="H48" s="16">
        <v>363207.75122000003</v>
      </c>
      <c r="I48" s="16">
        <v>363207.75122000003</v>
      </c>
    </row>
    <row r="49" spans="1:9" s="13" customFormat="1" ht="15" customHeight="1" x14ac:dyDescent="0.25">
      <c r="A49" s="17" t="s">
        <v>10</v>
      </c>
      <c r="B49" s="17" t="s">
        <v>76</v>
      </c>
      <c r="C49" s="14" t="s">
        <v>38</v>
      </c>
      <c r="D49" s="14" t="s">
        <v>39</v>
      </c>
      <c r="E49" s="15">
        <v>1074024.31</v>
      </c>
      <c r="F49" s="15">
        <v>1074024.31</v>
      </c>
      <c r="G49" s="16">
        <v>1074024.31</v>
      </c>
      <c r="H49" s="16">
        <v>1074024.31</v>
      </c>
      <c r="I49" s="16">
        <v>1074024.31</v>
      </c>
    </row>
    <row r="50" spans="1:9" s="13" customFormat="1" ht="15" customHeight="1" x14ac:dyDescent="0.25">
      <c r="A50" s="17" t="s">
        <v>12</v>
      </c>
      <c r="B50" s="17" t="s">
        <v>144</v>
      </c>
      <c r="C50" s="14" t="s">
        <v>24</v>
      </c>
      <c r="D50" s="14" t="s">
        <v>25</v>
      </c>
      <c r="E50" s="15" t="s">
        <v>19</v>
      </c>
      <c r="F50" s="15">
        <v>290.99299999999999</v>
      </c>
      <c r="G50" s="16">
        <v>288.86586</v>
      </c>
      <c r="H50" s="16">
        <v>288.86586</v>
      </c>
      <c r="I50" s="16">
        <v>288.86586</v>
      </c>
    </row>
    <row r="51" spans="1:9" s="13" customFormat="1" ht="15" customHeight="1" x14ac:dyDescent="0.25">
      <c r="A51" s="17" t="s">
        <v>128</v>
      </c>
      <c r="B51" s="17" t="s">
        <v>129</v>
      </c>
      <c r="C51" s="14" t="s">
        <v>38</v>
      </c>
      <c r="D51" s="14" t="s">
        <v>39</v>
      </c>
      <c r="E51" s="15">
        <v>344.82400000000001</v>
      </c>
      <c r="F51" s="15">
        <v>448.488</v>
      </c>
      <c r="G51" s="16">
        <v>352.45448999999996</v>
      </c>
      <c r="H51" s="16">
        <v>352.45448999999996</v>
      </c>
      <c r="I51" s="16">
        <v>352.45448999999996</v>
      </c>
    </row>
    <row r="52" spans="1:9" s="13" customFormat="1" ht="15" customHeight="1" x14ac:dyDescent="0.25">
      <c r="A52" s="17" t="s">
        <v>130</v>
      </c>
      <c r="B52" s="17" t="s">
        <v>131</v>
      </c>
      <c r="C52" s="14" t="s">
        <v>9</v>
      </c>
      <c r="D52" s="14" t="s">
        <v>46</v>
      </c>
      <c r="E52" s="15">
        <v>344.23200000000003</v>
      </c>
      <c r="F52" s="15">
        <v>434.23200000000003</v>
      </c>
      <c r="G52" s="16">
        <v>423.23925000000003</v>
      </c>
      <c r="H52" s="16">
        <v>423.23925000000003</v>
      </c>
      <c r="I52" s="16">
        <v>423.23925000000003</v>
      </c>
    </row>
    <row r="53" spans="1:9" s="13" customFormat="1" ht="15" customHeight="1" x14ac:dyDescent="0.25">
      <c r="A53" s="17" t="s">
        <v>77</v>
      </c>
      <c r="B53" s="17" t="s">
        <v>78</v>
      </c>
      <c r="C53" s="14" t="s">
        <v>28</v>
      </c>
      <c r="D53" s="14" t="s">
        <v>29</v>
      </c>
      <c r="E53" s="15">
        <v>13182.950999999999</v>
      </c>
      <c r="F53" s="15">
        <v>13182.950999999999</v>
      </c>
      <c r="G53" s="16">
        <v>12497.69218</v>
      </c>
      <c r="H53" s="16">
        <v>12497.69218</v>
      </c>
      <c r="I53" s="16">
        <v>12497.69218</v>
      </c>
    </row>
    <row r="54" spans="1:9" s="13" customFormat="1" ht="15" customHeight="1" x14ac:dyDescent="0.25">
      <c r="A54" s="17" t="s">
        <v>79</v>
      </c>
      <c r="B54" s="17" t="s">
        <v>846</v>
      </c>
      <c r="C54" s="14" t="s">
        <v>36</v>
      </c>
      <c r="D54" s="14" t="s">
        <v>37</v>
      </c>
      <c r="E54" s="15">
        <v>15462.791999999999</v>
      </c>
      <c r="F54" s="15">
        <v>15462.791999999999</v>
      </c>
      <c r="G54" s="16">
        <v>14880.156060000001</v>
      </c>
      <c r="H54" s="16">
        <v>14880.156060000001</v>
      </c>
      <c r="I54" s="16">
        <v>14880.156060000001</v>
      </c>
    </row>
    <row r="55" spans="1:9" s="13" customFormat="1" ht="15" customHeight="1" x14ac:dyDescent="0.25">
      <c r="A55" s="182" t="s">
        <v>83</v>
      </c>
      <c r="B55" s="182" t="s">
        <v>84</v>
      </c>
      <c r="C55" s="14" t="s">
        <v>42</v>
      </c>
      <c r="D55" s="14" t="s">
        <v>43</v>
      </c>
      <c r="E55" s="15">
        <v>11045034.022</v>
      </c>
      <c r="F55" s="15">
        <v>12478479.022</v>
      </c>
      <c r="G55" s="16">
        <v>12447185.872469999</v>
      </c>
      <c r="H55" s="16">
        <v>12447185.872469999</v>
      </c>
      <c r="I55" s="16">
        <v>12284606.999440001</v>
      </c>
    </row>
    <row r="56" spans="1:9" s="13" customFormat="1" ht="15" customHeight="1" x14ac:dyDescent="0.25">
      <c r="A56" s="181"/>
      <c r="B56" s="181"/>
      <c r="C56" s="14" t="s">
        <v>81</v>
      </c>
      <c r="D56" s="14" t="s">
        <v>82</v>
      </c>
      <c r="E56" s="15">
        <v>474653.32900000003</v>
      </c>
      <c r="F56" s="15">
        <v>474653.32900000003</v>
      </c>
      <c r="G56" s="16" t="s">
        <v>19</v>
      </c>
      <c r="H56" s="16" t="s">
        <v>19</v>
      </c>
      <c r="I56" s="16" t="s">
        <v>19</v>
      </c>
    </row>
    <row r="57" spans="1:9" s="13" customFormat="1" ht="15" customHeight="1" x14ac:dyDescent="0.25">
      <c r="A57" s="17" t="s">
        <v>132</v>
      </c>
      <c r="B57" s="17" t="s">
        <v>866</v>
      </c>
      <c r="C57" s="14" t="s">
        <v>61</v>
      </c>
      <c r="D57" s="14" t="s">
        <v>62</v>
      </c>
      <c r="E57" s="15">
        <v>504</v>
      </c>
      <c r="F57" s="15">
        <v>504</v>
      </c>
      <c r="G57" s="16">
        <v>479.24712</v>
      </c>
      <c r="H57" s="16">
        <v>479.24712</v>
      </c>
      <c r="I57" s="16">
        <v>461.04255999999998</v>
      </c>
    </row>
    <row r="58" spans="1:9" s="13" customFormat="1" ht="15" customHeight="1" x14ac:dyDescent="0.25">
      <c r="A58" s="182" t="s">
        <v>91</v>
      </c>
      <c r="B58" s="182" t="s">
        <v>867</v>
      </c>
      <c r="C58" s="14" t="s">
        <v>36</v>
      </c>
      <c r="D58" s="14" t="s">
        <v>37</v>
      </c>
      <c r="E58" s="15">
        <v>15109.021000000001</v>
      </c>
      <c r="F58" s="15">
        <v>15109.021000000001</v>
      </c>
      <c r="G58" s="16">
        <v>14452.614390000001</v>
      </c>
      <c r="H58" s="16">
        <v>14452.614390000001</v>
      </c>
      <c r="I58" s="16">
        <v>14345.09707</v>
      </c>
    </row>
    <row r="59" spans="1:9" s="13" customFormat="1" ht="15" customHeight="1" x14ac:dyDescent="0.25">
      <c r="A59" s="180"/>
      <c r="B59" s="180"/>
      <c r="C59" s="14" t="s">
        <v>38</v>
      </c>
      <c r="D59" s="14" t="s">
        <v>39</v>
      </c>
      <c r="E59" s="15">
        <v>45634.697</v>
      </c>
      <c r="F59" s="15">
        <v>45634.697</v>
      </c>
      <c r="G59" s="16">
        <v>27457.374480000002</v>
      </c>
      <c r="H59" s="16">
        <v>27457.374480000002</v>
      </c>
      <c r="I59" s="16">
        <v>9578.528119999999</v>
      </c>
    </row>
    <row r="60" spans="1:9" s="13" customFormat="1" ht="15" customHeight="1" x14ac:dyDescent="0.25">
      <c r="A60" s="180"/>
      <c r="B60" s="180"/>
      <c r="C60" s="14" t="s">
        <v>40</v>
      </c>
      <c r="D60" s="14" t="s">
        <v>41</v>
      </c>
      <c r="E60" s="15">
        <v>206002.45800000001</v>
      </c>
      <c r="F60" s="15">
        <v>202517.45800000001</v>
      </c>
      <c r="G60" s="16">
        <v>183067.93641999998</v>
      </c>
      <c r="H60" s="16">
        <v>183067.93641999998</v>
      </c>
      <c r="I60" s="16">
        <v>98745.146129999994</v>
      </c>
    </row>
    <row r="61" spans="1:9" s="13" customFormat="1" ht="15" customHeight="1" x14ac:dyDescent="0.25">
      <c r="A61" s="181"/>
      <c r="B61" s="181"/>
      <c r="C61" s="14" t="s">
        <v>51</v>
      </c>
      <c r="D61" s="14" t="s">
        <v>52</v>
      </c>
      <c r="E61" s="15">
        <v>64016.841999999997</v>
      </c>
      <c r="F61" s="15">
        <v>58330.108999999997</v>
      </c>
      <c r="G61" s="16">
        <v>20110.246500000001</v>
      </c>
      <c r="H61" s="16">
        <v>20110.246500000001</v>
      </c>
      <c r="I61" s="16">
        <v>12441.340880000002</v>
      </c>
    </row>
    <row r="62" spans="1:9" s="13" customFormat="1" ht="15" customHeight="1" x14ac:dyDescent="0.25">
      <c r="A62" s="182" t="s">
        <v>150</v>
      </c>
      <c r="B62" s="182" t="s">
        <v>847</v>
      </c>
      <c r="C62" s="14" t="s">
        <v>40</v>
      </c>
      <c r="D62" s="14" t="s">
        <v>41</v>
      </c>
      <c r="E62" s="15" t="s">
        <v>19</v>
      </c>
      <c r="F62" s="15">
        <v>7607.5</v>
      </c>
      <c r="G62" s="16" t="s">
        <v>19</v>
      </c>
      <c r="H62" s="16" t="s">
        <v>19</v>
      </c>
      <c r="I62" s="16" t="s">
        <v>19</v>
      </c>
    </row>
    <row r="63" spans="1:9" s="13" customFormat="1" ht="15" customHeight="1" x14ac:dyDescent="0.25">
      <c r="A63" s="181"/>
      <c r="B63" s="181"/>
      <c r="C63" s="14" t="s">
        <v>44</v>
      </c>
      <c r="D63" s="14" t="s">
        <v>45</v>
      </c>
      <c r="E63" s="15">
        <v>14903.32</v>
      </c>
      <c r="F63" s="15">
        <v>14903.32</v>
      </c>
      <c r="G63" s="16" t="s">
        <v>19</v>
      </c>
      <c r="H63" s="16" t="s">
        <v>19</v>
      </c>
      <c r="I63" s="16" t="s">
        <v>19</v>
      </c>
    </row>
    <row r="64" spans="1:9" s="13" customFormat="1" ht="15" customHeight="1" x14ac:dyDescent="0.25">
      <c r="A64" s="182" t="s">
        <v>93</v>
      </c>
      <c r="B64" s="182" t="s">
        <v>94</v>
      </c>
      <c r="C64" s="14" t="s">
        <v>22</v>
      </c>
      <c r="D64" s="14" t="s">
        <v>23</v>
      </c>
      <c r="E64" s="15">
        <v>2414.145</v>
      </c>
      <c r="F64" s="15">
        <v>2414.145</v>
      </c>
      <c r="G64" s="16">
        <v>1764.08545</v>
      </c>
      <c r="H64" s="16">
        <v>1764.08545</v>
      </c>
      <c r="I64" s="16">
        <v>1764.08545</v>
      </c>
    </row>
    <row r="65" spans="1:9" s="13" customFormat="1" ht="15" customHeight="1" x14ac:dyDescent="0.25">
      <c r="A65" s="180"/>
      <c r="B65" s="180"/>
      <c r="C65" s="14" t="s">
        <v>28</v>
      </c>
      <c r="D65" s="14" t="s">
        <v>29</v>
      </c>
      <c r="E65" s="15">
        <v>14194.144</v>
      </c>
      <c r="F65" s="15">
        <v>14499.736000000001</v>
      </c>
      <c r="G65" s="16">
        <v>14307.04</v>
      </c>
      <c r="H65" s="16">
        <v>14307.04</v>
      </c>
      <c r="I65" s="16">
        <v>14257.91995</v>
      </c>
    </row>
    <row r="66" spans="1:9" s="13" customFormat="1" ht="15" customHeight="1" x14ac:dyDescent="0.25">
      <c r="A66" s="180"/>
      <c r="B66" s="180"/>
      <c r="C66" s="14" t="s">
        <v>30</v>
      </c>
      <c r="D66" s="14" t="s">
        <v>31</v>
      </c>
      <c r="E66" s="15">
        <v>640856.16899999999</v>
      </c>
      <c r="F66" s="15">
        <v>675060.56900000002</v>
      </c>
      <c r="G66" s="16">
        <v>652449.86739000003</v>
      </c>
      <c r="H66" s="16">
        <v>652449.86739000003</v>
      </c>
      <c r="I66" s="16">
        <v>617745.25055</v>
      </c>
    </row>
    <row r="67" spans="1:9" s="13" customFormat="1" ht="15" customHeight="1" x14ac:dyDescent="0.25">
      <c r="A67" s="180"/>
      <c r="B67" s="180"/>
      <c r="C67" s="14" t="s">
        <v>36</v>
      </c>
      <c r="D67" s="14" t="s">
        <v>37</v>
      </c>
      <c r="E67" s="15">
        <v>6116.3469999999998</v>
      </c>
      <c r="F67" s="15">
        <v>9616.3469999999998</v>
      </c>
      <c r="G67" s="16">
        <v>9596.1273599999986</v>
      </c>
      <c r="H67" s="16">
        <v>9596.1273599999986</v>
      </c>
      <c r="I67" s="16">
        <v>9056.1273599999986</v>
      </c>
    </row>
    <row r="68" spans="1:9" s="13" customFormat="1" ht="15" customHeight="1" x14ac:dyDescent="0.25">
      <c r="A68" s="180"/>
      <c r="B68" s="180"/>
      <c r="C68" s="14" t="s">
        <v>38</v>
      </c>
      <c r="D68" s="14" t="s">
        <v>39</v>
      </c>
      <c r="E68" s="15">
        <v>473801.97899999999</v>
      </c>
      <c r="F68" s="15">
        <v>499310.92599999998</v>
      </c>
      <c r="G68" s="16">
        <v>496787.12825000001</v>
      </c>
      <c r="H68" s="16">
        <v>496787.12825000001</v>
      </c>
      <c r="I68" s="16">
        <v>496520.53183999995</v>
      </c>
    </row>
    <row r="69" spans="1:9" s="13" customFormat="1" ht="15" customHeight="1" x14ac:dyDescent="0.25">
      <c r="A69" s="180"/>
      <c r="B69" s="180"/>
      <c r="C69" s="14" t="s">
        <v>40</v>
      </c>
      <c r="D69" s="14" t="s">
        <v>41</v>
      </c>
      <c r="E69" s="15">
        <v>1109988.226</v>
      </c>
      <c r="F69" s="15">
        <v>1383588.226</v>
      </c>
      <c r="G69" s="16">
        <v>1351800.1890799999</v>
      </c>
      <c r="H69" s="16">
        <v>1351800.1890799999</v>
      </c>
      <c r="I69" s="16">
        <v>1228600.6747699999</v>
      </c>
    </row>
    <row r="70" spans="1:9" s="13" customFormat="1" ht="15" customHeight="1" x14ac:dyDescent="0.25">
      <c r="A70" s="180"/>
      <c r="B70" s="180"/>
      <c r="C70" s="14" t="s">
        <v>42</v>
      </c>
      <c r="D70" s="14" t="s">
        <v>43</v>
      </c>
      <c r="E70" s="15">
        <v>195851.58</v>
      </c>
      <c r="F70" s="15">
        <v>170600.30300000001</v>
      </c>
      <c r="G70" s="16">
        <v>159522.44956000001</v>
      </c>
      <c r="H70" s="16">
        <v>159522.44956000001</v>
      </c>
      <c r="I70" s="16">
        <v>153097.10258000001</v>
      </c>
    </row>
    <row r="71" spans="1:9" s="13" customFormat="1" ht="15" customHeight="1" x14ac:dyDescent="0.25">
      <c r="A71" s="180"/>
      <c r="B71" s="180"/>
      <c r="C71" s="14" t="s">
        <v>44</v>
      </c>
      <c r="D71" s="14" t="s">
        <v>45</v>
      </c>
      <c r="E71" s="15">
        <v>124842.942</v>
      </c>
      <c r="F71" s="15">
        <v>137864.12100000001</v>
      </c>
      <c r="G71" s="16">
        <v>123587.15938</v>
      </c>
      <c r="H71" s="16">
        <v>123587.15938</v>
      </c>
      <c r="I71" s="16">
        <v>116268.11096999999</v>
      </c>
    </row>
    <row r="72" spans="1:9" s="13" customFormat="1" ht="15" customHeight="1" x14ac:dyDescent="0.25">
      <c r="A72" s="180"/>
      <c r="B72" s="180"/>
      <c r="C72" s="14" t="s">
        <v>49</v>
      </c>
      <c r="D72" s="14" t="s">
        <v>50</v>
      </c>
      <c r="E72" s="15">
        <v>3720.32</v>
      </c>
      <c r="F72" s="15">
        <v>3798.2950000000001</v>
      </c>
      <c r="G72" s="16">
        <v>3798.2950000000001</v>
      </c>
      <c r="H72" s="16">
        <v>3798.2950000000001</v>
      </c>
      <c r="I72" s="16">
        <v>3592.4107400000003</v>
      </c>
    </row>
    <row r="73" spans="1:9" s="13" customFormat="1" ht="15" customHeight="1" x14ac:dyDescent="0.25">
      <c r="A73" s="180"/>
      <c r="B73" s="180"/>
      <c r="C73" s="14" t="s">
        <v>55</v>
      </c>
      <c r="D73" s="14" t="s">
        <v>56</v>
      </c>
      <c r="E73" s="15">
        <v>5199.4750000000004</v>
      </c>
      <c r="F73" s="15">
        <v>5068.4750000000004</v>
      </c>
      <c r="G73" s="16">
        <v>5068.4750000000004</v>
      </c>
      <c r="H73" s="16">
        <v>5068.4750000000004</v>
      </c>
      <c r="I73" s="16">
        <v>3562.33889</v>
      </c>
    </row>
    <row r="74" spans="1:9" s="13" customFormat="1" ht="15" customHeight="1" x14ac:dyDescent="0.25">
      <c r="A74" s="180"/>
      <c r="B74" s="180"/>
      <c r="C74" s="14" t="s">
        <v>57</v>
      </c>
      <c r="D74" s="14" t="s">
        <v>58</v>
      </c>
      <c r="E74" s="15">
        <v>3258.8969999999999</v>
      </c>
      <c r="F74" s="15">
        <v>3258.8969999999999</v>
      </c>
      <c r="G74" s="16">
        <v>3252.9221699999998</v>
      </c>
      <c r="H74" s="16">
        <v>3252.9221699999998</v>
      </c>
      <c r="I74" s="16">
        <v>3247.5457299999998</v>
      </c>
    </row>
    <row r="75" spans="1:9" s="13" customFormat="1" ht="15" customHeight="1" x14ac:dyDescent="0.25">
      <c r="A75" s="180"/>
      <c r="B75" s="180"/>
      <c r="C75" s="14" t="s">
        <v>61</v>
      </c>
      <c r="D75" s="14" t="s">
        <v>62</v>
      </c>
      <c r="E75" s="15">
        <v>1733.376</v>
      </c>
      <c r="F75" s="15">
        <v>1733.376</v>
      </c>
      <c r="G75" s="16">
        <v>1733.3409999999999</v>
      </c>
      <c r="H75" s="16">
        <v>1733.3409999999999</v>
      </c>
      <c r="I75" s="16">
        <v>1650.8854899999999</v>
      </c>
    </row>
    <row r="76" spans="1:9" s="13" customFormat="1" ht="15" customHeight="1" x14ac:dyDescent="0.25">
      <c r="A76" s="180"/>
      <c r="B76" s="180"/>
      <c r="C76" s="14" t="s">
        <v>11</v>
      </c>
      <c r="D76" s="14" t="s">
        <v>66</v>
      </c>
      <c r="E76" s="15">
        <v>1131.48</v>
      </c>
      <c r="F76" s="15">
        <v>1131.48</v>
      </c>
      <c r="G76" s="16">
        <v>740.87509999999997</v>
      </c>
      <c r="H76" s="16">
        <v>740.87509999999997</v>
      </c>
      <c r="I76" s="16">
        <v>691.38622999999995</v>
      </c>
    </row>
    <row r="77" spans="1:9" s="13" customFormat="1" ht="15" customHeight="1" x14ac:dyDescent="0.25">
      <c r="A77" s="180"/>
      <c r="B77" s="180"/>
      <c r="C77" s="14" t="s">
        <v>67</v>
      </c>
      <c r="D77" s="14" t="s">
        <v>68</v>
      </c>
      <c r="E77" s="15" t="s">
        <v>19</v>
      </c>
      <c r="F77" s="15">
        <v>71.043999999999997</v>
      </c>
      <c r="G77" s="16">
        <v>71.043999999999997</v>
      </c>
      <c r="H77" s="16">
        <v>71.043999999999997</v>
      </c>
      <c r="I77" s="16">
        <v>71.043999999999997</v>
      </c>
    </row>
    <row r="78" spans="1:9" s="13" customFormat="1" ht="15" customHeight="1" x14ac:dyDescent="0.25">
      <c r="A78" s="181"/>
      <c r="B78" s="181"/>
      <c r="C78" s="14" t="s">
        <v>70</v>
      </c>
      <c r="D78" s="14" t="s">
        <v>71</v>
      </c>
      <c r="E78" s="15">
        <v>2938.348</v>
      </c>
      <c r="F78" s="15">
        <v>2938.348</v>
      </c>
      <c r="G78" s="16">
        <v>2281.3847000000001</v>
      </c>
      <c r="H78" s="16">
        <v>2281.3847000000001</v>
      </c>
      <c r="I78" s="16">
        <v>2281.3847000000001</v>
      </c>
    </row>
    <row r="79" spans="1:9" s="13" customFormat="1" ht="15" customHeight="1" x14ac:dyDescent="0.25">
      <c r="A79" s="182" t="s">
        <v>95</v>
      </c>
      <c r="B79" s="182" t="s">
        <v>96</v>
      </c>
      <c r="C79" s="14" t="s">
        <v>36</v>
      </c>
      <c r="D79" s="14" t="s">
        <v>37</v>
      </c>
      <c r="E79" s="15">
        <v>1675676.6470000001</v>
      </c>
      <c r="F79" s="15">
        <v>2866807.9270000001</v>
      </c>
      <c r="G79" s="16">
        <v>2640920.8064099997</v>
      </c>
      <c r="H79" s="16">
        <v>2640920.8064099997</v>
      </c>
      <c r="I79" s="16">
        <v>2567381.70523</v>
      </c>
    </row>
    <row r="80" spans="1:9" s="13" customFormat="1" ht="15" customHeight="1" x14ac:dyDescent="0.25">
      <c r="A80" s="180"/>
      <c r="B80" s="180"/>
      <c r="C80" s="14" t="s">
        <v>38</v>
      </c>
      <c r="D80" s="14" t="s">
        <v>39</v>
      </c>
      <c r="E80" s="15">
        <v>1266021.254</v>
      </c>
      <c r="F80" s="15">
        <v>2554634.128</v>
      </c>
      <c r="G80" s="16">
        <v>2495776.0554400003</v>
      </c>
      <c r="H80" s="16">
        <v>2495776.0554400003</v>
      </c>
      <c r="I80" s="16">
        <v>2474961.92619</v>
      </c>
    </row>
    <row r="81" spans="1:9" s="13" customFormat="1" ht="15" customHeight="1" x14ac:dyDescent="0.25">
      <c r="A81" s="180"/>
      <c r="B81" s="180"/>
      <c r="C81" s="14" t="s">
        <v>40</v>
      </c>
      <c r="D81" s="14" t="s">
        <v>41</v>
      </c>
      <c r="E81" s="15">
        <v>19056430.693999998</v>
      </c>
      <c r="F81" s="15">
        <v>18752439.158</v>
      </c>
      <c r="G81" s="16">
        <v>17870785.29648</v>
      </c>
      <c r="H81" s="16">
        <v>17870785.29648</v>
      </c>
      <c r="I81" s="16">
        <v>15599244.54998</v>
      </c>
    </row>
    <row r="82" spans="1:9" s="13" customFormat="1" ht="15" customHeight="1" x14ac:dyDescent="0.25">
      <c r="A82" s="180"/>
      <c r="B82" s="180"/>
      <c r="C82" s="14" t="s">
        <v>44</v>
      </c>
      <c r="D82" s="14" t="s">
        <v>45</v>
      </c>
      <c r="E82" s="15" t="s">
        <v>19</v>
      </c>
      <c r="F82" s="15">
        <v>150000</v>
      </c>
      <c r="G82" s="16">
        <v>150000</v>
      </c>
      <c r="H82" s="16">
        <v>150000</v>
      </c>
      <c r="I82" s="16">
        <v>150000</v>
      </c>
    </row>
    <row r="83" spans="1:9" s="13" customFormat="1" ht="15" customHeight="1" x14ac:dyDescent="0.25">
      <c r="A83" s="180"/>
      <c r="B83" s="180"/>
      <c r="C83" s="14" t="s">
        <v>70</v>
      </c>
      <c r="D83" s="14" t="s">
        <v>71</v>
      </c>
      <c r="E83" s="15" t="s">
        <v>19</v>
      </c>
      <c r="F83" s="15">
        <v>216.51499999999999</v>
      </c>
      <c r="G83" s="16">
        <v>184.33037999999999</v>
      </c>
      <c r="H83" s="16">
        <v>184.33037999999999</v>
      </c>
      <c r="I83" s="16">
        <v>39.330379999999998</v>
      </c>
    </row>
    <row r="84" spans="1:9" s="13" customFormat="1" ht="15" customHeight="1" x14ac:dyDescent="0.25">
      <c r="A84" s="181"/>
      <c r="B84" s="181"/>
      <c r="C84" s="14" t="s">
        <v>81</v>
      </c>
      <c r="D84" s="14" t="s">
        <v>82</v>
      </c>
      <c r="E84" s="15">
        <v>74.375</v>
      </c>
      <c r="F84" s="15">
        <v>74.375</v>
      </c>
      <c r="G84" s="16" t="s">
        <v>19</v>
      </c>
      <c r="H84" s="16" t="s">
        <v>19</v>
      </c>
      <c r="I84" s="16" t="s">
        <v>19</v>
      </c>
    </row>
    <row r="85" spans="1:9" s="13" customFormat="1" ht="15" customHeight="1" x14ac:dyDescent="0.25">
      <c r="A85" s="182" t="s">
        <v>97</v>
      </c>
      <c r="B85" s="182" t="s">
        <v>98</v>
      </c>
      <c r="C85" s="14" t="s">
        <v>36</v>
      </c>
      <c r="D85" s="14" t="s">
        <v>37</v>
      </c>
      <c r="E85" s="15">
        <v>12572061.794</v>
      </c>
      <c r="F85" s="15">
        <v>12570561.794</v>
      </c>
      <c r="G85" s="16">
        <v>12187020.94571</v>
      </c>
      <c r="H85" s="16">
        <v>12187020.19719</v>
      </c>
      <c r="I85" s="16">
        <v>12144713.33403</v>
      </c>
    </row>
    <row r="86" spans="1:9" s="13" customFormat="1" ht="15" customHeight="1" x14ac:dyDescent="0.25">
      <c r="A86" s="180"/>
      <c r="B86" s="180"/>
      <c r="C86" s="14" t="s">
        <v>38</v>
      </c>
      <c r="D86" s="14" t="s">
        <v>39</v>
      </c>
      <c r="E86" s="15">
        <v>53500478.792999998</v>
      </c>
      <c r="F86" s="15">
        <v>54536007.347000003</v>
      </c>
      <c r="G86" s="16">
        <v>54228663.43925</v>
      </c>
      <c r="H86" s="16">
        <v>54228663.43925</v>
      </c>
      <c r="I86" s="16">
        <v>53997428.831100002</v>
      </c>
    </row>
    <row r="87" spans="1:9" s="13" customFormat="1" ht="15" customHeight="1" x14ac:dyDescent="0.25">
      <c r="A87" s="180"/>
      <c r="B87" s="180"/>
      <c r="C87" s="14" t="s">
        <v>40</v>
      </c>
      <c r="D87" s="14" t="s">
        <v>41</v>
      </c>
      <c r="E87" s="15">
        <v>4024598.548</v>
      </c>
      <c r="F87" s="15">
        <v>4026098.548</v>
      </c>
      <c r="G87" s="16">
        <v>3982530.2726400001</v>
      </c>
      <c r="H87" s="16">
        <v>3982530.2726400001</v>
      </c>
      <c r="I87" s="16">
        <v>3712096.48899</v>
      </c>
    </row>
    <row r="88" spans="1:9" s="13" customFormat="1" ht="15" customHeight="1" x14ac:dyDescent="0.25">
      <c r="A88" s="180"/>
      <c r="B88" s="180"/>
      <c r="C88" s="14" t="s">
        <v>70</v>
      </c>
      <c r="D88" s="14" t="s">
        <v>71</v>
      </c>
      <c r="E88" s="15">
        <v>5406428.3360000001</v>
      </c>
      <c r="F88" s="15">
        <v>4959158.8449999997</v>
      </c>
      <c r="G88" s="16">
        <v>4885742.7578699999</v>
      </c>
      <c r="H88" s="16">
        <v>4885742.7578699999</v>
      </c>
      <c r="I88" s="16">
        <v>4777624.0283599999</v>
      </c>
    </row>
    <row r="89" spans="1:9" s="13" customFormat="1" ht="15" customHeight="1" x14ac:dyDescent="0.25">
      <c r="A89" s="181"/>
      <c r="B89" s="181"/>
      <c r="C89" s="14" t="s">
        <v>81</v>
      </c>
      <c r="D89" s="14" t="s">
        <v>82</v>
      </c>
      <c r="E89" s="15" t="s">
        <v>19</v>
      </c>
      <c r="F89" s="15">
        <v>1700000</v>
      </c>
      <c r="G89" s="16" t="s">
        <v>19</v>
      </c>
      <c r="H89" s="16" t="s">
        <v>19</v>
      </c>
      <c r="I89" s="16" t="s">
        <v>19</v>
      </c>
    </row>
    <row r="90" spans="1:9" s="13" customFormat="1" ht="15" customHeight="1" x14ac:dyDescent="0.25">
      <c r="A90" s="17" t="s">
        <v>99</v>
      </c>
      <c r="B90" s="17" t="s">
        <v>855</v>
      </c>
      <c r="C90" s="14" t="s">
        <v>38</v>
      </c>
      <c r="D90" s="14" t="s">
        <v>39</v>
      </c>
      <c r="E90" s="15">
        <v>123439465.435</v>
      </c>
      <c r="F90" s="15">
        <v>127256493.551</v>
      </c>
      <c r="G90" s="16">
        <v>127196466.24583</v>
      </c>
      <c r="H90" s="16">
        <v>127196466.24583</v>
      </c>
      <c r="I90" s="16">
        <v>127196437.64278001</v>
      </c>
    </row>
    <row r="91" spans="1:9" s="13" customFormat="1" ht="15" customHeight="1" x14ac:dyDescent="0.25">
      <c r="A91" s="182" t="s">
        <v>155</v>
      </c>
      <c r="B91" s="182" t="s">
        <v>156</v>
      </c>
      <c r="C91" s="14" t="s">
        <v>38</v>
      </c>
      <c r="D91" s="14" t="s">
        <v>39</v>
      </c>
      <c r="E91" s="15">
        <v>6756064.727</v>
      </c>
      <c r="F91" s="15">
        <v>6756064.727</v>
      </c>
      <c r="G91" s="16">
        <v>6756064.727</v>
      </c>
      <c r="H91" s="16">
        <v>6756064.727</v>
      </c>
      <c r="I91" s="16">
        <v>6756064.727</v>
      </c>
    </row>
    <row r="92" spans="1:9" s="13" customFormat="1" ht="15" customHeight="1" x14ac:dyDescent="0.25">
      <c r="A92" s="181"/>
      <c r="B92" s="181"/>
      <c r="C92" s="14" t="s">
        <v>40</v>
      </c>
      <c r="D92" s="14" t="s">
        <v>41</v>
      </c>
      <c r="E92" s="15">
        <v>13552995.355</v>
      </c>
      <c r="F92" s="15">
        <v>14399122.65</v>
      </c>
      <c r="G92" s="16">
        <v>14335824.594129998</v>
      </c>
      <c r="H92" s="16">
        <v>14335824.594129998</v>
      </c>
      <c r="I92" s="16">
        <v>13306544.61702</v>
      </c>
    </row>
    <row r="93" spans="1:9" s="13" customFormat="1" ht="15" customHeight="1" x14ac:dyDescent="0.25">
      <c r="A93" s="17" t="s">
        <v>101</v>
      </c>
      <c r="B93" s="17" t="s">
        <v>102</v>
      </c>
      <c r="C93" s="14" t="s">
        <v>38</v>
      </c>
      <c r="D93" s="14" t="s">
        <v>39</v>
      </c>
      <c r="E93" s="15">
        <v>5010662.2139999997</v>
      </c>
      <c r="F93" s="15">
        <v>5010662.2139999997</v>
      </c>
      <c r="G93" s="16">
        <v>5003012.3030500002</v>
      </c>
      <c r="H93" s="16">
        <v>5003012.3030500002</v>
      </c>
      <c r="I93" s="16">
        <v>4996998.9023400005</v>
      </c>
    </row>
    <row r="94" spans="1:9" s="13" customFormat="1" ht="15" customHeight="1" x14ac:dyDescent="0.25">
      <c r="A94" s="17" t="s">
        <v>103</v>
      </c>
      <c r="B94" s="17" t="s">
        <v>104</v>
      </c>
      <c r="C94" s="14" t="s">
        <v>38</v>
      </c>
      <c r="D94" s="14" t="s">
        <v>39</v>
      </c>
      <c r="E94" s="15">
        <v>7443330.4720000001</v>
      </c>
      <c r="F94" s="15">
        <v>6744330.4720000001</v>
      </c>
      <c r="G94" s="16">
        <v>6737517.7555299997</v>
      </c>
      <c r="H94" s="16">
        <v>6737517.7555299997</v>
      </c>
      <c r="I94" s="16">
        <v>6729109.9780600006</v>
      </c>
    </row>
    <row r="95" spans="1:9" s="13" customFormat="1" ht="15" customHeight="1" x14ac:dyDescent="0.25">
      <c r="A95" s="182" t="s">
        <v>105</v>
      </c>
      <c r="B95" s="182" t="s">
        <v>862</v>
      </c>
      <c r="C95" s="14" t="s">
        <v>28</v>
      </c>
      <c r="D95" s="14" t="s">
        <v>29</v>
      </c>
      <c r="E95" s="15">
        <v>1279.82</v>
      </c>
      <c r="F95" s="15">
        <v>1279.82</v>
      </c>
      <c r="G95" s="16">
        <v>1046.9928600000001</v>
      </c>
      <c r="H95" s="16">
        <v>1046.9928600000001</v>
      </c>
      <c r="I95" s="16">
        <v>1046.9928600000001</v>
      </c>
    </row>
    <row r="96" spans="1:9" s="13" customFormat="1" ht="15" customHeight="1" x14ac:dyDescent="0.25">
      <c r="A96" s="180"/>
      <c r="B96" s="180"/>
      <c r="C96" s="14" t="s">
        <v>38</v>
      </c>
      <c r="D96" s="14" t="s">
        <v>39</v>
      </c>
      <c r="E96" s="15">
        <v>54661.855000000003</v>
      </c>
      <c r="F96" s="15">
        <v>54595.239000000001</v>
      </c>
      <c r="G96" s="16">
        <v>54062.238920000003</v>
      </c>
      <c r="H96" s="16">
        <v>54062.238920000003</v>
      </c>
      <c r="I96" s="16">
        <v>54039.350409999999</v>
      </c>
    </row>
    <row r="97" spans="1:9" s="13" customFormat="1" ht="15" customHeight="1" x14ac:dyDescent="0.25">
      <c r="A97" s="180"/>
      <c r="B97" s="180"/>
      <c r="C97" s="14" t="s">
        <v>40</v>
      </c>
      <c r="D97" s="14" t="s">
        <v>41</v>
      </c>
      <c r="E97" s="15">
        <v>258188.14199999999</v>
      </c>
      <c r="F97" s="15">
        <v>258188.14199999999</v>
      </c>
      <c r="G97" s="16">
        <v>251215.47350999998</v>
      </c>
      <c r="H97" s="16">
        <v>251215.47350999998</v>
      </c>
      <c r="I97" s="16">
        <v>193927.45338999998</v>
      </c>
    </row>
    <row r="98" spans="1:9" s="13" customFormat="1" ht="15" customHeight="1" x14ac:dyDescent="0.25">
      <c r="A98" s="180"/>
      <c r="B98" s="180"/>
      <c r="C98" s="14" t="s">
        <v>42</v>
      </c>
      <c r="D98" s="14" t="s">
        <v>43</v>
      </c>
      <c r="E98" s="15">
        <v>11191.888999999999</v>
      </c>
      <c r="F98" s="15">
        <v>9491.8889999999992</v>
      </c>
      <c r="G98" s="16">
        <v>9384.515800000001</v>
      </c>
      <c r="H98" s="16">
        <v>9384.515800000001</v>
      </c>
      <c r="I98" s="16">
        <v>9384.515800000001</v>
      </c>
    </row>
    <row r="99" spans="1:9" s="13" customFormat="1" ht="15" customHeight="1" x14ac:dyDescent="0.25">
      <c r="A99" s="180"/>
      <c r="B99" s="180"/>
      <c r="C99" s="14" t="s">
        <v>61</v>
      </c>
      <c r="D99" s="14" t="s">
        <v>62</v>
      </c>
      <c r="E99" s="15">
        <v>1239</v>
      </c>
      <c r="F99" s="15">
        <v>1239</v>
      </c>
      <c r="G99" s="16">
        <v>1039.0705800000001</v>
      </c>
      <c r="H99" s="16">
        <v>1039.0705800000001</v>
      </c>
      <c r="I99" s="16">
        <v>1036.9165800000001</v>
      </c>
    </row>
    <row r="100" spans="1:9" s="13" customFormat="1" ht="15" customHeight="1" x14ac:dyDescent="0.25">
      <c r="A100" s="180"/>
      <c r="B100" s="180"/>
      <c r="C100" s="14" t="s">
        <v>64</v>
      </c>
      <c r="D100" s="14" t="s">
        <v>65</v>
      </c>
      <c r="E100" s="15">
        <v>32434.612000000001</v>
      </c>
      <c r="F100" s="15">
        <v>32630.748</v>
      </c>
      <c r="G100" s="16">
        <v>31581.425899999998</v>
      </c>
      <c r="H100" s="16">
        <v>31581.425899999998</v>
      </c>
      <c r="I100" s="16">
        <v>31581.425899999998</v>
      </c>
    </row>
    <row r="101" spans="1:9" s="13" customFormat="1" ht="15" customHeight="1" x14ac:dyDescent="0.25">
      <c r="A101" s="181"/>
      <c r="B101" s="181"/>
      <c r="C101" s="14" t="s">
        <v>11</v>
      </c>
      <c r="D101" s="14" t="s">
        <v>66</v>
      </c>
      <c r="E101" s="15">
        <v>733.32</v>
      </c>
      <c r="F101" s="15">
        <v>733.32</v>
      </c>
      <c r="G101" s="16">
        <v>559.37747000000002</v>
      </c>
      <c r="H101" s="16">
        <v>559.37747000000002</v>
      </c>
      <c r="I101" s="16">
        <v>477.52440999999999</v>
      </c>
    </row>
    <row r="102" spans="1:9" s="13" customFormat="1" ht="15" customHeight="1" x14ac:dyDescent="0.25">
      <c r="A102" s="182" t="s">
        <v>107</v>
      </c>
      <c r="B102" s="182" t="s">
        <v>108</v>
      </c>
      <c r="C102" s="14" t="s">
        <v>42</v>
      </c>
      <c r="D102" s="14" t="s">
        <v>43</v>
      </c>
      <c r="E102" s="15">
        <v>150871.05499999999</v>
      </c>
      <c r="F102" s="15">
        <v>132250.05499999999</v>
      </c>
      <c r="G102" s="16">
        <v>108927.9783</v>
      </c>
      <c r="H102" s="16">
        <v>108927.9783</v>
      </c>
      <c r="I102" s="16">
        <v>105505.85423</v>
      </c>
    </row>
    <row r="103" spans="1:9" s="13" customFormat="1" ht="15" customHeight="1" x14ac:dyDescent="0.25">
      <c r="A103" s="181"/>
      <c r="B103" s="181"/>
      <c r="C103" s="14" t="s">
        <v>59</v>
      </c>
      <c r="D103" s="14" t="s">
        <v>60</v>
      </c>
      <c r="E103" s="15">
        <v>15681.888000000001</v>
      </c>
      <c r="F103" s="15">
        <v>15681.888000000001</v>
      </c>
      <c r="G103" s="16">
        <v>15681.888000000001</v>
      </c>
      <c r="H103" s="16">
        <v>15681.888000000001</v>
      </c>
      <c r="I103" s="16">
        <v>15681.55287</v>
      </c>
    </row>
    <row r="104" spans="1:9" s="13" customFormat="1" ht="15" customHeight="1" x14ac:dyDescent="0.25">
      <c r="A104" s="17" t="s">
        <v>111</v>
      </c>
      <c r="B104" s="17" t="s">
        <v>112</v>
      </c>
      <c r="C104" s="14" t="s">
        <v>36</v>
      </c>
      <c r="D104" s="14" t="s">
        <v>37</v>
      </c>
      <c r="E104" s="15">
        <v>6768617.4060000004</v>
      </c>
      <c r="F104" s="15">
        <v>6888617.4060000004</v>
      </c>
      <c r="G104" s="16">
        <v>6490269.3422400001</v>
      </c>
      <c r="H104" s="16">
        <v>6490269.3422400001</v>
      </c>
      <c r="I104" s="16">
        <v>6427176.6283</v>
      </c>
    </row>
    <row r="105" spans="1:9" s="13" customFormat="1" ht="15" customHeight="1" x14ac:dyDescent="0.25">
      <c r="A105" s="182" t="s">
        <v>113</v>
      </c>
      <c r="B105" s="182" t="s">
        <v>114</v>
      </c>
      <c r="C105" s="14" t="s">
        <v>30</v>
      </c>
      <c r="D105" s="14" t="s">
        <v>31</v>
      </c>
      <c r="E105" s="15">
        <v>6024.59</v>
      </c>
      <c r="F105" s="15">
        <v>6024.59</v>
      </c>
      <c r="G105" s="16">
        <v>6024.59</v>
      </c>
      <c r="H105" s="16">
        <v>6024.59</v>
      </c>
      <c r="I105" s="16">
        <v>2962.4703100000002</v>
      </c>
    </row>
    <row r="106" spans="1:9" s="13" customFormat="1" ht="15" customHeight="1" x14ac:dyDescent="0.25">
      <c r="A106" s="180"/>
      <c r="B106" s="180"/>
      <c r="C106" s="14" t="s">
        <v>36</v>
      </c>
      <c r="D106" s="14" t="s">
        <v>37</v>
      </c>
      <c r="E106" s="15">
        <v>102836.07</v>
      </c>
      <c r="F106" s="15">
        <v>102836.07</v>
      </c>
      <c r="G106" s="16">
        <v>102836.07</v>
      </c>
      <c r="H106" s="16">
        <v>102836.07</v>
      </c>
      <c r="I106" s="16">
        <v>102822.39998</v>
      </c>
    </row>
    <row r="107" spans="1:9" s="13" customFormat="1" ht="15" customHeight="1" x14ac:dyDescent="0.25">
      <c r="A107" s="180"/>
      <c r="B107" s="180"/>
      <c r="C107" s="14" t="s">
        <v>38</v>
      </c>
      <c r="D107" s="14" t="s">
        <v>39</v>
      </c>
      <c r="E107" s="15">
        <v>1049151.4550000001</v>
      </c>
      <c r="F107" s="15">
        <v>1049151.4550000001</v>
      </c>
      <c r="G107" s="16">
        <v>1049150.4607299999</v>
      </c>
      <c r="H107" s="16">
        <v>1049150.4607299999</v>
      </c>
      <c r="I107" s="16">
        <v>1049150.4607299999</v>
      </c>
    </row>
    <row r="108" spans="1:9" s="13" customFormat="1" ht="15" customHeight="1" x14ac:dyDescent="0.25">
      <c r="A108" s="180"/>
      <c r="B108" s="180"/>
      <c r="C108" s="14" t="s">
        <v>40</v>
      </c>
      <c r="D108" s="14" t="s">
        <v>41</v>
      </c>
      <c r="E108" s="15">
        <v>12445.359</v>
      </c>
      <c r="F108" s="15">
        <v>12930.359</v>
      </c>
      <c r="G108" s="16">
        <v>12678.100189999999</v>
      </c>
      <c r="H108" s="16">
        <v>12678.100189999999</v>
      </c>
      <c r="I108" s="16">
        <v>4884.9588800000001</v>
      </c>
    </row>
    <row r="109" spans="1:9" s="13" customFormat="1" ht="15" customHeight="1" x14ac:dyDescent="0.25">
      <c r="A109" s="180"/>
      <c r="B109" s="180"/>
      <c r="C109" s="14" t="s">
        <v>42</v>
      </c>
      <c r="D109" s="14" t="s">
        <v>43</v>
      </c>
      <c r="E109" s="15">
        <v>1027618.328</v>
      </c>
      <c r="F109" s="15">
        <v>2860414.358</v>
      </c>
      <c r="G109" s="16">
        <v>2833590.0581199997</v>
      </c>
      <c r="H109" s="16">
        <v>2833590.0581199997</v>
      </c>
      <c r="I109" s="16">
        <v>2797780.2925100001</v>
      </c>
    </row>
    <row r="110" spans="1:9" s="13" customFormat="1" ht="15" customHeight="1" x14ac:dyDescent="0.25">
      <c r="A110" s="180"/>
      <c r="B110" s="180"/>
      <c r="C110" s="14" t="s">
        <v>44</v>
      </c>
      <c r="D110" s="14" t="s">
        <v>45</v>
      </c>
      <c r="E110" s="15" t="s">
        <v>19</v>
      </c>
      <c r="F110" s="15">
        <v>1584.671</v>
      </c>
      <c r="G110" s="16">
        <v>1246.26666</v>
      </c>
      <c r="H110" s="16">
        <v>1246.26666</v>
      </c>
      <c r="I110" s="16">
        <v>969.00699999999995</v>
      </c>
    </row>
    <row r="111" spans="1:9" s="13" customFormat="1" ht="15" customHeight="1" x14ac:dyDescent="0.25">
      <c r="A111" s="180"/>
      <c r="B111" s="180"/>
      <c r="C111" s="14" t="s">
        <v>57</v>
      </c>
      <c r="D111" s="14" t="s">
        <v>58</v>
      </c>
      <c r="E111" s="15">
        <v>2300</v>
      </c>
      <c r="F111" s="15">
        <v>2567.8270000000002</v>
      </c>
      <c r="G111" s="16">
        <v>2562.4566199999999</v>
      </c>
      <c r="H111" s="16">
        <v>2562.4566199999999</v>
      </c>
      <c r="I111" s="16">
        <v>2546.6667299999999</v>
      </c>
    </row>
    <row r="112" spans="1:9" s="13" customFormat="1" ht="15" customHeight="1" x14ac:dyDescent="0.25">
      <c r="A112" s="180"/>
      <c r="B112" s="180"/>
      <c r="C112" s="14" t="s">
        <v>61</v>
      </c>
      <c r="D112" s="14" t="s">
        <v>62</v>
      </c>
      <c r="E112" s="15" t="s">
        <v>19</v>
      </c>
      <c r="F112" s="15">
        <v>193.69</v>
      </c>
      <c r="G112" s="16">
        <v>193.69</v>
      </c>
      <c r="H112" s="16">
        <v>193.69</v>
      </c>
      <c r="I112" s="16">
        <v>193.69</v>
      </c>
    </row>
    <row r="113" spans="1:9" s="13" customFormat="1" ht="15" customHeight="1" x14ac:dyDescent="0.25">
      <c r="A113" s="181"/>
      <c r="B113" s="181"/>
      <c r="C113" s="14" t="s">
        <v>81</v>
      </c>
      <c r="D113" s="14" t="s">
        <v>82</v>
      </c>
      <c r="E113" s="15">
        <v>8327632.2170000002</v>
      </c>
      <c r="F113" s="15">
        <v>6896397.1320000002</v>
      </c>
      <c r="G113" s="16" t="s">
        <v>19</v>
      </c>
      <c r="H113" s="16" t="s">
        <v>19</v>
      </c>
      <c r="I113" s="16" t="s">
        <v>19</v>
      </c>
    </row>
    <row r="114" spans="1:9" s="13" customFormat="1" ht="15" customHeight="1" x14ac:dyDescent="0.25">
      <c r="A114" s="182" t="s">
        <v>115</v>
      </c>
      <c r="B114" s="182" t="s">
        <v>116</v>
      </c>
      <c r="C114" s="14" t="s">
        <v>40</v>
      </c>
      <c r="D114" s="14" t="s">
        <v>41</v>
      </c>
      <c r="E114" s="15">
        <v>50</v>
      </c>
      <c r="F114" s="15">
        <v>303</v>
      </c>
      <c r="G114" s="16">
        <v>174.73286999999999</v>
      </c>
      <c r="H114" s="16">
        <v>174.73286999999999</v>
      </c>
      <c r="I114" s="16">
        <v>1.24</v>
      </c>
    </row>
    <row r="115" spans="1:9" s="13" customFormat="1" ht="15" customHeight="1" x14ac:dyDescent="0.25">
      <c r="A115" s="181"/>
      <c r="B115" s="181"/>
      <c r="C115" s="14" t="s">
        <v>44</v>
      </c>
      <c r="D115" s="14" t="s">
        <v>45</v>
      </c>
      <c r="E115" s="15" t="s">
        <v>19</v>
      </c>
      <c r="F115" s="15">
        <v>1875.502</v>
      </c>
      <c r="G115" s="16">
        <v>1681.2529999999999</v>
      </c>
      <c r="H115" s="16">
        <v>1681.2529999999999</v>
      </c>
      <c r="I115" s="16">
        <v>1416.7002399999999</v>
      </c>
    </row>
    <row r="116" spans="1:9" s="13" customFormat="1" ht="15" customHeight="1" x14ac:dyDescent="0.25">
      <c r="A116" s="17" t="s">
        <v>676</v>
      </c>
      <c r="B116" s="17" t="s">
        <v>677</v>
      </c>
      <c r="C116" s="14" t="s">
        <v>70</v>
      </c>
      <c r="D116" s="14" t="s">
        <v>71</v>
      </c>
      <c r="E116" s="15">
        <v>2225099.19</v>
      </c>
      <c r="F116" s="15">
        <v>2404540.9739999999</v>
      </c>
      <c r="G116" s="16">
        <v>2404540.9739999999</v>
      </c>
      <c r="H116" s="16">
        <v>2404540.9739999999</v>
      </c>
      <c r="I116" s="16">
        <v>2078472.8413399998</v>
      </c>
    </row>
    <row r="117" spans="1:9" s="13" customFormat="1" ht="15" customHeight="1" x14ac:dyDescent="0.25">
      <c r="A117" s="182" t="s">
        <v>966</v>
      </c>
      <c r="B117" s="182" t="s">
        <v>967</v>
      </c>
      <c r="C117" s="14" t="s">
        <v>40</v>
      </c>
      <c r="D117" s="14" t="s">
        <v>41</v>
      </c>
      <c r="E117" s="15">
        <v>1100000</v>
      </c>
      <c r="F117" s="15" t="s">
        <v>19</v>
      </c>
      <c r="G117" s="16" t="s">
        <v>19</v>
      </c>
      <c r="H117" s="16" t="s">
        <v>19</v>
      </c>
      <c r="I117" s="16" t="s">
        <v>19</v>
      </c>
    </row>
    <row r="118" spans="1:9" s="13" customFormat="1" ht="15" customHeight="1" x14ac:dyDescent="0.25">
      <c r="A118" s="181"/>
      <c r="B118" s="181"/>
      <c r="C118" s="14" t="s">
        <v>81</v>
      </c>
      <c r="D118" s="14" t="s">
        <v>82</v>
      </c>
      <c r="E118" s="15">
        <v>5240346.6710000001</v>
      </c>
      <c r="F118" s="15" t="s">
        <v>19</v>
      </c>
      <c r="G118" s="16" t="s">
        <v>19</v>
      </c>
      <c r="H118" s="16" t="s">
        <v>19</v>
      </c>
      <c r="I118" s="16" t="s">
        <v>19</v>
      </c>
    </row>
    <row r="119" spans="1:9" s="13" customFormat="1" ht="15" customHeight="1" x14ac:dyDescent="0.25">
      <c r="A119" s="17" t="s">
        <v>121</v>
      </c>
      <c r="B119" s="17" t="s">
        <v>122</v>
      </c>
      <c r="C119" s="14" t="s">
        <v>36</v>
      </c>
      <c r="D119" s="14" t="s">
        <v>37</v>
      </c>
      <c r="E119" s="15">
        <v>899.851</v>
      </c>
      <c r="F119" s="15">
        <v>899.851</v>
      </c>
      <c r="G119" s="16">
        <v>600</v>
      </c>
      <c r="H119" s="16">
        <v>600</v>
      </c>
      <c r="I119" s="16">
        <v>600</v>
      </c>
    </row>
    <row r="120" spans="1:9" s="13" customFormat="1" ht="15" customHeight="1" x14ac:dyDescent="0.25">
      <c r="A120" s="182" t="s">
        <v>868</v>
      </c>
      <c r="B120" s="182" t="s">
        <v>869</v>
      </c>
      <c r="C120" s="14" t="s">
        <v>38</v>
      </c>
      <c r="D120" s="14" t="s">
        <v>39</v>
      </c>
      <c r="E120" s="15">
        <v>1033.4880000000001</v>
      </c>
      <c r="F120" s="15">
        <v>1033.4880000000001</v>
      </c>
      <c r="G120" s="16" t="s">
        <v>19</v>
      </c>
      <c r="H120" s="16" t="s">
        <v>19</v>
      </c>
      <c r="I120" s="16" t="s">
        <v>19</v>
      </c>
    </row>
    <row r="121" spans="1:9" s="13" customFormat="1" ht="15" customHeight="1" x14ac:dyDescent="0.25">
      <c r="A121" s="180"/>
      <c r="B121" s="180"/>
      <c r="C121" s="14" t="s">
        <v>40</v>
      </c>
      <c r="D121" s="14" t="s">
        <v>41</v>
      </c>
      <c r="E121" s="15" t="s">
        <v>19</v>
      </c>
      <c r="F121" s="15">
        <v>440</v>
      </c>
      <c r="G121" s="16" t="s">
        <v>19</v>
      </c>
      <c r="H121" s="16" t="s">
        <v>19</v>
      </c>
      <c r="I121" s="16" t="s">
        <v>19</v>
      </c>
    </row>
    <row r="122" spans="1:9" s="13" customFormat="1" ht="15" customHeight="1" x14ac:dyDescent="0.25">
      <c r="A122" s="181"/>
      <c r="B122" s="181"/>
      <c r="C122" s="14" t="s">
        <v>51</v>
      </c>
      <c r="D122" s="14" t="s">
        <v>52</v>
      </c>
      <c r="E122" s="15" t="s">
        <v>19</v>
      </c>
      <c r="F122" s="15">
        <v>2149.37</v>
      </c>
      <c r="G122" s="16">
        <v>2149.37</v>
      </c>
      <c r="H122" s="16">
        <v>2149.37</v>
      </c>
      <c r="I122" s="16">
        <v>2149.37</v>
      </c>
    </row>
    <row r="123" spans="1:9" s="13" customFormat="1" ht="15" customHeight="1" x14ac:dyDescent="0.25">
      <c r="A123" s="17" t="s">
        <v>123</v>
      </c>
      <c r="B123" s="17" t="s">
        <v>870</v>
      </c>
      <c r="C123" s="14" t="s">
        <v>47</v>
      </c>
      <c r="D123" s="14" t="s">
        <v>48</v>
      </c>
      <c r="E123" s="15">
        <v>42000</v>
      </c>
      <c r="F123" s="15">
        <v>42000</v>
      </c>
      <c r="G123" s="16">
        <v>15325.749689999999</v>
      </c>
      <c r="H123" s="16">
        <v>15325.749689999999</v>
      </c>
      <c r="I123" s="16">
        <v>14970.33469</v>
      </c>
    </row>
  </sheetData>
  <mergeCells count="36">
    <mergeCell ref="A11:B13"/>
    <mergeCell ref="C11:D11"/>
    <mergeCell ref="E11:I11"/>
    <mergeCell ref="C12:D13"/>
    <mergeCell ref="A114:A115"/>
    <mergeCell ref="B114:B115"/>
    <mergeCell ref="A79:A84"/>
    <mergeCell ref="B79:B84"/>
    <mergeCell ref="A85:A89"/>
    <mergeCell ref="B85:B89"/>
    <mergeCell ref="A91:A92"/>
    <mergeCell ref="B91:B92"/>
    <mergeCell ref="A58:A61"/>
    <mergeCell ref="B58:B61"/>
    <mergeCell ref="A62:A63"/>
    <mergeCell ref="B62:B63"/>
    <mergeCell ref="A117:A118"/>
    <mergeCell ref="B117:B118"/>
    <mergeCell ref="A120:A122"/>
    <mergeCell ref="B120:B122"/>
    <mergeCell ref="A95:A101"/>
    <mergeCell ref="B95:B101"/>
    <mergeCell ref="A102:A103"/>
    <mergeCell ref="B102:B103"/>
    <mergeCell ref="A105:A113"/>
    <mergeCell ref="B105:B113"/>
    <mergeCell ref="A14:B14"/>
    <mergeCell ref="C14:D14"/>
    <mergeCell ref="A64:A78"/>
    <mergeCell ref="B64:B78"/>
    <mergeCell ref="A15:A42"/>
    <mergeCell ref="B15:B42"/>
    <mergeCell ref="A45:A46"/>
    <mergeCell ref="B45:B46"/>
    <mergeCell ref="A55:A56"/>
    <mergeCell ref="B55:B5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1414"/>
  <sheetViews>
    <sheetView workbookViewId="0">
      <selection activeCell="G6" sqref="G6"/>
    </sheetView>
  </sheetViews>
  <sheetFormatPr defaultRowHeight="11.25" x14ac:dyDescent="0.2"/>
  <cols>
    <col min="1" max="1" width="9.5703125" style="81" bestFit="1" customWidth="1"/>
    <col min="2" max="2" width="49.85546875" style="81" bestFit="1" customWidth="1"/>
    <col min="3" max="3" width="3.5703125" style="81" bestFit="1" customWidth="1"/>
    <col min="4" max="4" width="41.7109375" style="81" bestFit="1" customWidth="1"/>
    <col min="5" max="5" width="11.28515625" style="81" customWidth="1"/>
    <col min="6" max="6" width="50.140625" style="81" bestFit="1" customWidth="1"/>
    <col min="7" max="7" width="15.7109375" style="81" customWidth="1"/>
    <col min="8" max="9" width="19" style="81" bestFit="1" customWidth="1"/>
    <col min="10" max="10" width="7" style="81" customWidth="1"/>
    <col min="11" max="11" width="19" style="81" bestFit="1" customWidth="1"/>
    <col min="12" max="16384" width="9.140625" style="81"/>
  </cols>
  <sheetData>
    <row r="1" spans="1:8" s="61" customFormat="1" x14ac:dyDescent="0.2"/>
    <row r="2" spans="1:8" s="61" customFormat="1" x14ac:dyDescent="0.2">
      <c r="A2" s="61" t="s">
        <v>1390</v>
      </c>
      <c r="B2" s="61" t="s">
        <v>1054</v>
      </c>
      <c r="H2" s="62"/>
    </row>
    <row r="3" spans="1:8" s="62" customFormat="1" ht="27" x14ac:dyDescent="0.2">
      <c r="A3" s="74" t="s">
        <v>4</v>
      </c>
      <c r="B3" s="74"/>
      <c r="C3" s="160" t="s">
        <v>164</v>
      </c>
      <c r="D3" s="160"/>
      <c r="E3" s="160" t="s">
        <v>5</v>
      </c>
      <c r="F3" s="160"/>
      <c r="G3" s="185" t="s">
        <v>1415</v>
      </c>
    </row>
    <row r="4" spans="1:8" s="62" customFormat="1" ht="13.5" x14ac:dyDescent="0.2">
      <c r="A4" s="74"/>
      <c r="B4" s="74"/>
      <c r="C4" s="160"/>
      <c r="D4" s="160"/>
      <c r="E4" s="158" t="s">
        <v>165</v>
      </c>
      <c r="F4" s="158"/>
      <c r="G4" s="185"/>
    </row>
    <row r="5" spans="1:8" s="62" customFormat="1" ht="13.5" x14ac:dyDescent="0.2">
      <c r="A5" s="74"/>
      <c r="B5" s="74"/>
      <c r="C5" s="160"/>
      <c r="D5" s="160"/>
      <c r="E5" s="158"/>
      <c r="F5" s="158"/>
      <c r="G5" s="186"/>
    </row>
    <row r="6" spans="1:8" s="62" customFormat="1" ht="13.5" x14ac:dyDescent="0.2">
      <c r="A6" s="11" t="s">
        <v>1394</v>
      </c>
      <c r="B6" s="11"/>
      <c r="C6" s="11"/>
      <c r="D6" s="11"/>
      <c r="E6" s="11"/>
      <c r="F6" s="11"/>
      <c r="G6" s="11">
        <v>250442303080.44009</v>
      </c>
    </row>
    <row r="7" spans="1:8" s="13" customFormat="1" ht="13.5" x14ac:dyDescent="0.25">
      <c r="A7" s="150" t="s">
        <v>20</v>
      </c>
      <c r="B7" s="150" t="s">
        <v>21</v>
      </c>
      <c r="C7" s="75" t="s">
        <v>1391</v>
      </c>
      <c r="D7" s="75" t="s">
        <v>1392</v>
      </c>
      <c r="E7" s="75" t="s">
        <v>1416</v>
      </c>
      <c r="F7" s="75" t="s">
        <v>1417</v>
      </c>
      <c r="G7" s="15">
        <v>0</v>
      </c>
      <c r="H7" s="62"/>
    </row>
    <row r="8" spans="1:8" s="13" customFormat="1" ht="13.5" x14ac:dyDescent="0.25">
      <c r="A8" s="151"/>
      <c r="B8" s="151"/>
      <c r="C8" s="150" t="s">
        <v>172</v>
      </c>
      <c r="D8" s="150" t="s">
        <v>173</v>
      </c>
      <c r="E8" s="75" t="s">
        <v>202</v>
      </c>
      <c r="F8" s="75" t="s">
        <v>203</v>
      </c>
      <c r="G8" s="15">
        <v>0</v>
      </c>
      <c r="H8" s="62"/>
    </row>
    <row r="9" spans="1:8" s="13" customFormat="1" ht="13.5" x14ac:dyDescent="0.25">
      <c r="A9" s="151"/>
      <c r="B9" s="151"/>
      <c r="C9" s="147"/>
      <c r="D9" s="147"/>
      <c r="E9" s="75" t="s">
        <v>390</v>
      </c>
      <c r="F9" s="75" t="s">
        <v>391</v>
      </c>
      <c r="G9" s="15">
        <v>0</v>
      </c>
      <c r="H9" s="62"/>
    </row>
    <row r="10" spans="1:8" s="13" customFormat="1" ht="13.5" x14ac:dyDescent="0.25">
      <c r="A10" s="147"/>
      <c r="B10" s="147"/>
      <c r="C10" s="75" t="s">
        <v>194</v>
      </c>
      <c r="D10" s="75" t="s">
        <v>195</v>
      </c>
      <c r="E10" s="75" t="s">
        <v>1397</v>
      </c>
      <c r="F10" s="75" t="s">
        <v>851</v>
      </c>
      <c r="G10" s="15">
        <v>0</v>
      </c>
      <c r="H10" s="62"/>
    </row>
    <row r="11" spans="1:8" s="13" customFormat="1" ht="13.5" x14ac:dyDescent="0.25">
      <c r="A11" s="75" t="s">
        <v>44</v>
      </c>
      <c r="B11" s="75" t="s">
        <v>963</v>
      </c>
      <c r="C11" s="75" t="s">
        <v>1391</v>
      </c>
      <c r="D11" s="75" t="s">
        <v>1392</v>
      </c>
      <c r="E11" s="75" t="s">
        <v>1416</v>
      </c>
      <c r="F11" s="75" t="s">
        <v>1417</v>
      </c>
      <c r="G11" s="15">
        <v>0</v>
      </c>
      <c r="H11" s="62"/>
    </row>
    <row r="12" spans="1:8" s="13" customFormat="1" ht="13.5" x14ac:dyDescent="0.25">
      <c r="A12" s="150" t="s">
        <v>79</v>
      </c>
      <c r="B12" s="150" t="s">
        <v>977</v>
      </c>
      <c r="C12" s="75" t="s">
        <v>194</v>
      </c>
      <c r="D12" s="75" t="s">
        <v>195</v>
      </c>
      <c r="E12" s="75" t="s">
        <v>1418</v>
      </c>
      <c r="F12" s="75" t="s">
        <v>1419</v>
      </c>
      <c r="G12" s="15">
        <v>114893.08</v>
      </c>
      <c r="H12" s="62"/>
    </row>
    <row r="13" spans="1:8" s="13" customFormat="1" ht="13.5" x14ac:dyDescent="0.25">
      <c r="A13" s="147"/>
      <c r="B13" s="147"/>
      <c r="C13" s="75" t="s">
        <v>178</v>
      </c>
      <c r="D13" s="75" t="s">
        <v>179</v>
      </c>
      <c r="E13" s="75" t="s">
        <v>198</v>
      </c>
      <c r="F13" s="75" t="s">
        <v>199</v>
      </c>
      <c r="G13" s="15">
        <v>9049758.1100000013</v>
      </c>
      <c r="H13" s="62"/>
    </row>
    <row r="14" spans="1:8" s="13" customFormat="1" ht="13.5" x14ac:dyDescent="0.25">
      <c r="A14" s="150" t="s">
        <v>83</v>
      </c>
      <c r="B14" s="150" t="s">
        <v>84</v>
      </c>
      <c r="C14" s="150" t="s">
        <v>172</v>
      </c>
      <c r="D14" s="150" t="s">
        <v>173</v>
      </c>
      <c r="E14" s="75" t="s">
        <v>202</v>
      </c>
      <c r="F14" s="75" t="s">
        <v>203</v>
      </c>
      <c r="G14" s="15">
        <v>9996181557.2100029</v>
      </c>
      <c r="H14" s="62"/>
    </row>
    <row r="15" spans="1:8" s="13" customFormat="1" ht="13.5" x14ac:dyDescent="0.25">
      <c r="A15" s="151"/>
      <c r="B15" s="151"/>
      <c r="C15" s="147"/>
      <c r="D15" s="147"/>
      <c r="E15" s="75" t="s">
        <v>204</v>
      </c>
      <c r="F15" s="75" t="s">
        <v>875</v>
      </c>
      <c r="G15" s="15">
        <v>134178832.26999998</v>
      </c>
      <c r="H15" s="62"/>
    </row>
    <row r="16" spans="1:8" s="13" customFormat="1" ht="13.5" x14ac:dyDescent="0.25">
      <c r="A16" s="151"/>
      <c r="B16" s="151"/>
      <c r="C16" s="150" t="s">
        <v>194</v>
      </c>
      <c r="D16" s="150" t="s">
        <v>195</v>
      </c>
      <c r="E16" s="75" t="s">
        <v>214</v>
      </c>
      <c r="F16" s="75" t="s">
        <v>215</v>
      </c>
      <c r="G16" s="15">
        <v>61429328.940000013</v>
      </c>
      <c r="H16" s="62"/>
    </row>
    <row r="17" spans="1:8" s="13" customFormat="1" ht="13.5" x14ac:dyDescent="0.25">
      <c r="A17" s="151"/>
      <c r="B17" s="151"/>
      <c r="C17" s="151"/>
      <c r="D17" s="151"/>
      <c r="E17" s="75" t="s">
        <v>206</v>
      </c>
      <c r="F17" s="75" t="s">
        <v>207</v>
      </c>
      <c r="G17" s="15">
        <v>3721381.2600000002</v>
      </c>
      <c r="H17" s="62"/>
    </row>
    <row r="18" spans="1:8" s="13" customFormat="1" ht="13.5" x14ac:dyDescent="0.25">
      <c r="A18" s="151"/>
      <c r="B18" s="151"/>
      <c r="C18" s="151"/>
      <c r="D18" s="151"/>
      <c r="E18" s="75" t="s">
        <v>210</v>
      </c>
      <c r="F18" s="75" t="s">
        <v>878</v>
      </c>
      <c r="G18" s="15">
        <v>18874198.490000002</v>
      </c>
      <c r="H18" s="62"/>
    </row>
    <row r="19" spans="1:8" s="13" customFormat="1" ht="13.5" x14ac:dyDescent="0.25">
      <c r="A19" s="151"/>
      <c r="B19" s="151"/>
      <c r="C19" s="147"/>
      <c r="D19" s="147"/>
      <c r="E19" s="75" t="s">
        <v>212</v>
      </c>
      <c r="F19" s="75" t="s">
        <v>879</v>
      </c>
      <c r="G19" s="15">
        <v>3777724.1600000006</v>
      </c>
      <c r="H19" s="62"/>
    </row>
    <row r="20" spans="1:8" s="13" customFormat="1" ht="13.5" x14ac:dyDescent="0.25">
      <c r="A20" s="151"/>
      <c r="B20" s="151"/>
      <c r="C20" s="150" t="s">
        <v>220</v>
      </c>
      <c r="D20" s="150" t="s">
        <v>221</v>
      </c>
      <c r="E20" s="75" t="s">
        <v>222</v>
      </c>
      <c r="F20" s="75" t="s">
        <v>223</v>
      </c>
      <c r="G20" s="15">
        <v>20092679.07</v>
      </c>
      <c r="H20" s="62"/>
    </row>
    <row r="21" spans="1:8" s="13" customFormat="1" ht="13.5" x14ac:dyDescent="0.25">
      <c r="A21" s="147"/>
      <c r="B21" s="147"/>
      <c r="C21" s="147"/>
      <c r="D21" s="147"/>
      <c r="E21" s="75" t="s">
        <v>224</v>
      </c>
      <c r="F21" s="75" t="s">
        <v>880</v>
      </c>
      <c r="G21" s="15">
        <v>19740319.449999999</v>
      </c>
      <c r="H21" s="62"/>
    </row>
    <row r="22" spans="1:8" s="13" customFormat="1" ht="13.5" x14ac:dyDescent="0.25">
      <c r="A22" s="150" t="s">
        <v>93</v>
      </c>
      <c r="B22" s="150" t="s">
        <v>94</v>
      </c>
      <c r="C22" s="150" t="s">
        <v>172</v>
      </c>
      <c r="D22" s="150" t="s">
        <v>173</v>
      </c>
      <c r="E22" s="75" t="s">
        <v>817</v>
      </c>
      <c r="F22" s="75" t="s">
        <v>818</v>
      </c>
      <c r="G22" s="15">
        <v>0</v>
      </c>
      <c r="H22" s="62"/>
    </row>
    <row r="23" spans="1:8" s="13" customFormat="1" ht="13.5" x14ac:dyDescent="0.25">
      <c r="A23" s="151"/>
      <c r="B23" s="151"/>
      <c r="C23" s="147"/>
      <c r="D23" s="147"/>
      <c r="E23" s="75" t="s">
        <v>450</v>
      </c>
      <c r="F23" s="75" t="s">
        <v>451</v>
      </c>
      <c r="G23" s="15">
        <v>0</v>
      </c>
      <c r="H23" s="62"/>
    </row>
    <row r="24" spans="1:8" s="13" customFormat="1" ht="13.5" x14ac:dyDescent="0.25">
      <c r="A24" s="151"/>
      <c r="B24" s="151"/>
      <c r="C24" s="150" t="s">
        <v>238</v>
      </c>
      <c r="D24" s="150" t="s">
        <v>239</v>
      </c>
      <c r="E24" s="75" t="s">
        <v>242</v>
      </c>
      <c r="F24" s="75" t="s">
        <v>243</v>
      </c>
      <c r="G24" s="15">
        <v>179499.92999999996</v>
      </c>
      <c r="H24" s="62"/>
    </row>
    <row r="25" spans="1:8" s="13" customFormat="1" ht="13.5" x14ac:dyDescent="0.25">
      <c r="A25" s="151"/>
      <c r="B25" s="151"/>
      <c r="C25" s="151"/>
      <c r="D25" s="151"/>
      <c r="E25" s="75" t="s">
        <v>881</v>
      </c>
      <c r="F25" s="75" t="s">
        <v>882</v>
      </c>
      <c r="G25" s="15">
        <v>1577820.73</v>
      </c>
      <c r="H25" s="62"/>
    </row>
    <row r="26" spans="1:8" s="13" customFormat="1" ht="13.5" x14ac:dyDescent="0.25">
      <c r="A26" s="151"/>
      <c r="B26" s="151"/>
      <c r="C26" s="151"/>
      <c r="D26" s="151"/>
      <c r="E26" s="75" t="s">
        <v>885</v>
      </c>
      <c r="F26" s="75" t="s">
        <v>886</v>
      </c>
      <c r="G26" s="15">
        <v>-1464460.93</v>
      </c>
      <c r="H26" s="62"/>
    </row>
    <row r="27" spans="1:8" s="13" customFormat="1" ht="13.5" x14ac:dyDescent="0.25">
      <c r="A27" s="151"/>
      <c r="B27" s="151"/>
      <c r="C27" s="147"/>
      <c r="D27" s="147"/>
      <c r="E27" s="75" t="s">
        <v>240</v>
      </c>
      <c r="F27" s="75" t="s">
        <v>241</v>
      </c>
      <c r="G27" s="15">
        <v>12505763.310000001</v>
      </c>
      <c r="H27" s="62"/>
    </row>
    <row r="28" spans="1:8" s="13" customFormat="1" ht="13.5" x14ac:dyDescent="0.25">
      <c r="A28" s="151"/>
      <c r="B28" s="151"/>
      <c r="C28" s="150" t="s">
        <v>248</v>
      </c>
      <c r="D28" s="150" t="s">
        <v>249</v>
      </c>
      <c r="E28" s="75" t="s">
        <v>744</v>
      </c>
      <c r="F28" s="75" t="s">
        <v>251</v>
      </c>
      <c r="G28" s="15">
        <v>38489</v>
      </c>
      <c r="H28" s="62"/>
    </row>
    <row r="29" spans="1:8" s="13" customFormat="1" ht="13.5" x14ac:dyDescent="0.25">
      <c r="A29" s="151"/>
      <c r="B29" s="151"/>
      <c r="C29" s="147"/>
      <c r="D29" s="147"/>
      <c r="E29" s="75" t="s">
        <v>887</v>
      </c>
      <c r="F29" s="75" t="s">
        <v>888</v>
      </c>
      <c r="G29" s="15">
        <v>227021.99</v>
      </c>
      <c r="H29" s="62"/>
    </row>
    <row r="30" spans="1:8" s="13" customFormat="1" ht="13.5" x14ac:dyDescent="0.25">
      <c r="A30" s="151"/>
      <c r="B30" s="151"/>
      <c r="C30" s="75" t="s">
        <v>252</v>
      </c>
      <c r="D30" s="75" t="s">
        <v>253</v>
      </c>
      <c r="E30" s="75" t="s">
        <v>889</v>
      </c>
      <c r="F30" s="75" t="s">
        <v>1406</v>
      </c>
      <c r="G30" s="15">
        <v>123118.35</v>
      </c>
      <c r="H30" s="62"/>
    </row>
    <row r="31" spans="1:8" s="13" customFormat="1" ht="13.5" x14ac:dyDescent="0.25">
      <c r="A31" s="151"/>
      <c r="B31" s="151"/>
      <c r="C31" s="75" t="s">
        <v>699</v>
      </c>
      <c r="D31" s="75" t="s">
        <v>700</v>
      </c>
      <c r="E31" s="75" t="s">
        <v>701</v>
      </c>
      <c r="F31" s="75" t="s">
        <v>700</v>
      </c>
      <c r="G31" s="15">
        <v>-23626</v>
      </c>
      <c r="H31" s="62"/>
    </row>
    <row r="32" spans="1:8" s="13" customFormat="1" ht="13.5" x14ac:dyDescent="0.25">
      <c r="A32" s="151"/>
      <c r="B32" s="151"/>
      <c r="C32" s="75" t="s">
        <v>1401</v>
      </c>
      <c r="D32" s="75" t="s">
        <v>894</v>
      </c>
      <c r="E32" s="75" t="s">
        <v>893</v>
      </c>
      <c r="F32" s="75" t="s">
        <v>894</v>
      </c>
      <c r="G32" s="15">
        <v>15754.75</v>
      </c>
      <c r="H32" s="62"/>
    </row>
    <row r="33" spans="1:8" s="13" customFormat="1" ht="13.5" x14ac:dyDescent="0.25">
      <c r="A33" s="151"/>
      <c r="B33" s="151"/>
      <c r="C33" s="75" t="s">
        <v>302</v>
      </c>
      <c r="D33" s="75" t="s">
        <v>303</v>
      </c>
      <c r="E33" s="75" t="s">
        <v>304</v>
      </c>
      <c r="F33" s="75" t="s">
        <v>303</v>
      </c>
      <c r="G33" s="15">
        <v>94.71</v>
      </c>
      <c r="H33" s="62"/>
    </row>
    <row r="34" spans="1:8" s="13" customFormat="1" ht="13.5" x14ac:dyDescent="0.25">
      <c r="A34" s="151"/>
      <c r="B34" s="151"/>
      <c r="C34" s="75" t="s">
        <v>665</v>
      </c>
      <c r="D34" s="75" t="s">
        <v>666</v>
      </c>
      <c r="E34" s="75" t="s">
        <v>669</v>
      </c>
      <c r="F34" s="75" t="s">
        <v>670</v>
      </c>
      <c r="G34" s="15">
        <v>2564.9999999999964</v>
      </c>
      <c r="H34" s="62"/>
    </row>
    <row r="35" spans="1:8" s="13" customFormat="1" ht="13.5" x14ac:dyDescent="0.25">
      <c r="A35" s="151"/>
      <c r="B35" s="151"/>
      <c r="C35" s="150" t="s">
        <v>194</v>
      </c>
      <c r="D35" s="150" t="s">
        <v>195</v>
      </c>
      <c r="E35" s="75" t="s">
        <v>1395</v>
      </c>
      <c r="F35" s="75" t="s">
        <v>1396</v>
      </c>
      <c r="G35" s="15">
        <v>9341.41</v>
      </c>
      <c r="H35" s="62"/>
    </row>
    <row r="36" spans="1:8" s="13" customFormat="1" ht="13.5" x14ac:dyDescent="0.25">
      <c r="A36" s="151"/>
      <c r="B36" s="151"/>
      <c r="C36" s="151"/>
      <c r="D36" s="151"/>
      <c r="E36" s="75" t="s">
        <v>313</v>
      </c>
      <c r="F36" s="75" t="s">
        <v>314</v>
      </c>
      <c r="G36" s="15">
        <v>13690314.700000001</v>
      </c>
      <c r="H36" s="62"/>
    </row>
    <row r="37" spans="1:8" s="13" customFormat="1" ht="13.5" x14ac:dyDescent="0.25">
      <c r="A37" s="151"/>
      <c r="B37" s="151"/>
      <c r="C37" s="151"/>
      <c r="D37" s="151"/>
      <c r="E37" s="75" t="s">
        <v>1397</v>
      </c>
      <c r="F37" s="75" t="s">
        <v>851</v>
      </c>
      <c r="G37" s="15">
        <v>618813.62</v>
      </c>
      <c r="H37" s="62"/>
    </row>
    <row r="38" spans="1:8" s="13" customFormat="1" ht="13.5" x14ac:dyDescent="0.25">
      <c r="A38" s="151"/>
      <c r="B38" s="151"/>
      <c r="C38" s="151"/>
      <c r="D38" s="151"/>
      <c r="E38" s="75" t="s">
        <v>319</v>
      </c>
      <c r="F38" s="75" t="s">
        <v>320</v>
      </c>
      <c r="G38" s="15">
        <v>112002.93</v>
      </c>
      <c r="H38" s="62"/>
    </row>
    <row r="39" spans="1:8" s="13" customFormat="1" ht="13.5" x14ac:dyDescent="0.25">
      <c r="A39" s="151"/>
      <c r="B39" s="151"/>
      <c r="C39" s="151"/>
      <c r="D39" s="151"/>
      <c r="E39" s="75" t="s">
        <v>1398</v>
      </c>
      <c r="F39" s="75" t="s">
        <v>310</v>
      </c>
      <c r="G39" s="15">
        <v>2574.4299999999998</v>
      </c>
      <c r="H39" s="62"/>
    </row>
    <row r="40" spans="1:8" s="13" customFormat="1" ht="13.5" x14ac:dyDescent="0.25">
      <c r="A40" s="151"/>
      <c r="B40" s="151"/>
      <c r="C40" s="151"/>
      <c r="D40" s="151"/>
      <c r="E40" s="75" t="s">
        <v>1399</v>
      </c>
      <c r="F40" s="75" t="s">
        <v>308</v>
      </c>
      <c r="G40" s="15">
        <v>39919.21</v>
      </c>
      <c r="H40" s="62"/>
    </row>
    <row r="41" spans="1:8" s="13" customFormat="1" ht="13.5" x14ac:dyDescent="0.25">
      <c r="A41" s="151"/>
      <c r="B41" s="151"/>
      <c r="C41" s="151"/>
      <c r="D41" s="151"/>
      <c r="E41" s="75" t="s">
        <v>1402</v>
      </c>
      <c r="F41" s="75" t="s">
        <v>1403</v>
      </c>
      <c r="G41" s="15">
        <v>35052.270000000004</v>
      </c>
      <c r="H41" s="62"/>
    </row>
    <row r="42" spans="1:8" s="13" customFormat="1" ht="13.5" x14ac:dyDescent="0.25">
      <c r="A42" s="151"/>
      <c r="B42" s="151"/>
      <c r="C42" s="151"/>
      <c r="D42" s="151"/>
      <c r="E42" s="75" t="s">
        <v>1400</v>
      </c>
      <c r="F42" s="75" t="s">
        <v>306</v>
      </c>
      <c r="G42" s="15">
        <v>0</v>
      </c>
      <c r="H42" s="62"/>
    </row>
    <row r="43" spans="1:8" s="13" customFormat="1" ht="13.5" x14ac:dyDescent="0.25">
      <c r="A43" s="151"/>
      <c r="B43" s="151"/>
      <c r="C43" s="147"/>
      <c r="D43" s="147"/>
      <c r="E43" s="75" t="s">
        <v>315</v>
      </c>
      <c r="F43" s="75" t="s">
        <v>316</v>
      </c>
      <c r="G43" s="15">
        <v>0</v>
      </c>
      <c r="H43" s="62"/>
    </row>
    <row r="44" spans="1:8" s="13" customFormat="1" ht="13.5" x14ac:dyDescent="0.25">
      <c r="A44" s="151"/>
      <c r="B44" s="151"/>
      <c r="C44" s="150" t="s">
        <v>216</v>
      </c>
      <c r="D44" s="150" t="s">
        <v>217</v>
      </c>
      <c r="E44" s="75" t="s">
        <v>321</v>
      </c>
      <c r="F44" s="75" t="s">
        <v>322</v>
      </c>
      <c r="G44" s="15">
        <v>20705.32</v>
      </c>
      <c r="H44" s="62"/>
    </row>
    <row r="45" spans="1:8" s="13" customFormat="1" ht="13.5" x14ac:dyDescent="0.25">
      <c r="A45" s="151"/>
      <c r="B45" s="151"/>
      <c r="C45" s="151"/>
      <c r="D45" s="151"/>
      <c r="E45" s="75" t="s">
        <v>714</v>
      </c>
      <c r="F45" s="75" t="s">
        <v>367</v>
      </c>
      <c r="G45" s="15">
        <v>56379204.609999992</v>
      </c>
      <c r="H45" s="62"/>
    </row>
    <row r="46" spans="1:8" s="13" customFormat="1" ht="13.5" x14ac:dyDescent="0.25">
      <c r="A46" s="151"/>
      <c r="B46" s="151"/>
      <c r="C46" s="151"/>
      <c r="D46" s="151"/>
      <c r="E46" s="75" t="s">
        <v>742</v>
      </c>
      <c r="F46" s="75" t="s">
        <v>743</v>
      </c>
      <c r="G46" s="15">
        <v>159696479.89000005</v>
      </c>
      <c r="H46" s="62"/>
    </row>
    <row r="47" spans="1:8" s="13" customFormat="1" ht="13.5" x14ac:dyDescent="0.25">
      <c r="A47" s="151"/>
      <c r="B47" s="151"/>
      <c r="C47" s="151"/>
      <c r="D47" s="151"/>
      <c r="E47" s="75" t="s">
        <v>810</v>
      </c>
      <c r="F47" s="75" t="s">
        <v>811</v>
      </c>
      <c r="G47" s="15">
        <v>26910623.66</v>
      </c>
      <c r="H47" s="62"/>
    </row>
    <row r="48" spans="1:8" s="13" customFormat="1" ht="13.5" x14ac:dyDescent="0.25">
      <c r="A48" s="151"/>
      <c r="B48" s="151"/>
      <c r="C48" s="151"/>
      <c r="D48" s="151"/>
      <c r="E48" s="75" t="s">
        <v>682</v>
      </c>
      <c r="F48" s="75" t="s">
        <v>852</v>
      </c>
      <c r="G48" s="15">
        <v>5435433.4100000001</v>
      </c>
      <c r="H48" s="62"/>
    </row>
    <row r="49" spans="1:8" s="13" customFormat="1" ht="13.5" x14ac:dyDescent="0.25">
      <c r="A49" s="151"/>
      <c r="B49" s="151"/>
      <c r="C49" s="151"/>
      <c r="D49" s="151"/>
      <c r="E49" s="75" t="s">
        <v>325</v>
      </c>
      <c r="F49" s="75" t="s">
        <v>326</v>
      </c>
      <c r="G49" s="15">
        <v>3782628.32</v>
      </c>
      <c r="H49" s="62"/>
    </row>
    <row r="50" spans="1:8" s="13" customFormat="1" ht="13.5" x14ac:dyDescent="0.25">
      <c r="A50" s="151"/>
      <c r="B50" s="151"/>
      <c r="C50" s="151"/>
      <c r="D50" s="151"/>
      <c r="E50" s="75" t="s">
        <v>925</v>
      </c>
      <c r="F50" s="75" t="s">
        <v>324</v>
      </c>
      <c r="G50" s="15">
        <v>0</v>
      </c>
      <c r="H50" s="62"/>
    </row>
    <row r="51" spans="1:8" s="13" customFormat="1" ht="13.5" x14ac:dyDescent="0.25">
      <c r="A51" s="151"/>
      <c r="B51" s="151"/>
      <c r="C51" s="147"/>
      <c r="D51" s="147"/>
      <c r="E51" s="75" t="s">
        <v>329</v>
      </c>
      <c r="F51" s="75" t="s">
        <v>330</v>
      </c>
      <c r="G51" s="15">
        <v>18054139.159999996</v>
      </c>
      <c r="H51" s="62"/>
    </row>
    <row r="52" spans="1:8" s="13" customFormat="1" ht="13.5" x14ac:dyDescent="0.25">
      <c r="A52" s="151"/>
      <c r="B52" s="151"/>
      <c r="C52" s="75" t="s">
        <v>220</v>
      </c>
      <c r="D52" s="75" t="s">
        <v>221</v>
      </c>
      <c r="E52" s="75" t="s">
        <v>1404</v>
      </c>
      <c r="F52" s="75" t="s">
        <v>1405</v>
      </c>
      <c r="G52" s="15">
        <v>43636.07</v>
      </c>
      <c r="H52" s="62"/>
    </row>
    <row r="53" spans="1:8" s="13" customFormat="1" ht="13.5" x14ac:dyDescent="0.25">
      <c r="A53" s="151"/>
      <c r="B53" s="151"/>
      <c r="C53" s="150" t="s">
        <v>178</v>
      </c>
      <c r="D53" s="150" t="s">
        <v>179</v>
      </c>
      <c r="E53" s="75" t="s">
        <v>339</v>
      </c>
      <c r="F53" s="75" t="s">
        <v>340</v>
      </c>
      <c r="G53" s="15">
        <v>226728.78999999998</v>
      </c>
      <c r="H53" s="62"/>
    </row>
    <row r="54" spans="1:8" s="13" customFormat="1" ht="13.5" x14ac:dyDescent="0.25">
      <c r="A54" s="151"/>
      <c r="B54" s="151"/>
      <c r="C54" s="151"/>
      <c r="D54" s="151"/>
      <c r="E54" s="75" t="s">
        <v>772</v>
      </c>
      <c r="F54" s="75" t="s">
        <v>926</v>
      </c>
      <c r="G54" s="15">
        <v>0</v>
      </c>
      <c r="H54" s="62"/>
    </row>
    <row r="55" spans="1:8" s="13" customFormat="1" ht="13.5" x14ac:dyDescent="0.25">
      <c r="A55" s="151"/>
      <c r="B55" s="151"/>
      <c r="C55" s="151"/>
      <c r="D55" s="151"/>
      <c r="E55" s="75" t="s">
        <v>337</v>
      </c>
      <c r="F55" s="75" t="s">
        <v>338</v>
      </c>
      <c r="G55" s="15">
        <v>0</v>
      </c>
      <c r="H55" s="62"/>
    </row>
    <row r="56" spans="1:8" s="13" customFormat="1" ht="13.5" x14ac:dyDescent="0.25">
      <c r="A56" s="151"/>
      <c r="B56" s="151"/>
      <c r="C56" s="151"/>
      <c r="D56" s="151"/>
      <c r="E56" s="75" t="s">
        <v>748</v>
      </c>
      <c r="F56" s="75" t="s">
        <v>749</v>
      </c>
      <c r="G56" s="15">
        <v>26484980.819999997</v>
      </c>
      <c r="H56" s="62"/>
    </row>
    <row r="57" spans="1:8" s="13" customFormat="1" ht="13.5" x14ac:dyDescent="0.25">
      <c r="A57" s="151"/>
      <c r="B57" s="151"/>
      <c r="C57" s="151"/>
      <c r="D57" s="151"/>
      <c r="E57" s="75" t="s">
        <v>812</v>
      </c>
      <c r="F57" s="75" t="s">
        <v>813</v>
      </c>
      <c r="G57" s="15">
        <v>819872.49</v>
      </c>
      <c r="H57" s="62"/>
    </row>
    <row r="58" spans="1:8" s="13" customFormat="1" ht="13.5" x14ac:dyDescent="0.25">
      <c r="A58" s="151"/>
      <c r="B58" s="151"/>
      <c r="C58" s="151"/>
      <c r="D58" s="151"/>
      <c r="E58" s="75" t="s">
        <v>1407</v>
      </c>
      <c r="F58" s="75" t="s">
        <v>328</v>
      </c>
      <c r="G58" s="15">
        <v>404436.87999999989</v>
      </c>
      <c r="H58" s="62"/>
    </row>
    <row r="59" spans="1:8" s="13" customFormat="1" ht="13.5" x14ac:dyDescent="0.25">
      <c r="A59" s="151"/>
      <c r="B59" s="151"/>
      <c r="C59" s="147"/>
      <c r="D59" s="147"/>
      <c r="E59" s="75" t="s">
        <v>684</v>
      </c>
      <c r="F59" s="75" t="s">
        <v>685</v>
      </c>
      <c r="G59" s="15">
        <v>886617956.40999997</v>
      </c>
      <c r="H59" s="62"/>
    </row>
    <row r="60" spans="1:8" s="13" customFormat="1" ht="13.5" x14ac:dyDescent="0.25">
      <c r="A60" s="151"/>
      <c r="B60" s="151"/>
      <c r="C60" s="150" t="s">
        <v>343</v>
      </c>
      <c r="D60" s="150" t="s">
        <v>344</v>
      </c>
      <c r="E60" s="75" t="s">
        <v>1408</v>
      </c>
      <c r="F60" s="75" t="s">
        <v>1409</v>
      </c>
      <c r="G60" s="15">
        <v>-500</v>
      </c>
      <c r="H60" s="62"/>
    </row>
    <row r="61" spans="1:8" s="13" customFormat="1" ht="13.5" x14ac:dyDescent="0.25">
      <c r="A61" s="151"/>
      <c r="B61" s="151"/>
      <c r="C61" s="147"/>
      <c r="D61" s="147"/>
      <c r="E61" s="75" t="s">
        <v>349</v>
      </c>
      <c r="F61" s="75" t="s">
        <v>350</v>
      </c>
      <c r="G61" s="15">
        <v>163053.22</v>
      </c>
      <c r="H61" s="62"/>
    </row>
    <row r="62" spans="1:8" s="13" customFormat="1" ht="13.5" x14ac:dyDescent="0.25">
      <c r="A62" s="151"/>
      <c r="B62" s="151"/>
      <c r="C62" s="75" t="s">
        <v>355</v>
      </c>
      <c r="D62" s="75" t="s">
        <v>356</v>
      </c>
      <c r="E62" s="75" t="s">
        <v>357</v>
      </c>
      <c r="F62" s="75" t="s">
        <v>358</v>
      </c>
      <c r="G62" s="15">
        <v>-1511879.21</v>
      </c>
      <c r="H62" s="62"/>
    </row>
    <row r="63" spans="1:8" s="13" customFormat="1" ht="13.5" x14ac:dyDescent="0.25">
      <c r="A63" s="151"/>
      <c r="B63" s="151"/>
      <c r="C63" s="150" t="s">
        <v>230</v>
      </c>
      <c r="D63" s="150" t="s">
        <v>231</v>
      </c>
      <c r="E63" s="75" t="s">
        <v>280</v>
      </c>
      <c r="F63" s="75" t="s">
        <v>281</v>
      </c>
      <c r="G63" s="15">
        <v>200564061.17999992</v>
      </c>
      <c r="H63" s="62"/>
    </row>
    <row r="64" spans="1:8" s="13" customFormat="1" ht="13.5" x14ac:dyDescent="0.25">
      <c r="A64" s="151"/>
      <c r="B64" s="151"/>
      <c r="C64" s="151"/>
      <c r="D64" s="151"/>
      <c r="E64" s="75" t="s">
        <v>294</v>
      </c>
      <c r="F64" s="75" t="s">
        <v>295</v>
      </c>
      <c r="G64" s="15">
        <v>60556.13000000015</v>
      </c>
      <c r="H64" s="62"/>
    </row>
    <row r="65" spans="1:8" s="13" customFormat="1" ht="13.5" x14ac:dyDescent="0.25">
      <c r="A65" s="151"/>
      <c r="B65" s="151"/>
      <c r="C65" s="151"/>
      <c r="D65" s="151"/>
      <c r="E65" s="75" t="s">
        <v>276</v>
      </c>
      <c r="F65" s="75" t="s">
        <v>277</v>
      </c>
      <c r="G65" s="15">
        <v>142702.27000000002</v>
      </c>
      <c r="H65" s="62"/>
    </row>
    <row r="66" spans="1:8" s="13" customFormat="1" ht="13.5" x14ac:dyDescent="0.25">
      <c r="A66" s="151"/>
      <c r="B66" s="151"/>
      <c r="C66" s="151"/>
      <c r="D66" s="151"/>
      <c r="E66" s="75" t="s">
        <v>794</v>
      </c>
      <c r="F66" s="75" t="s">
        <v>795</v>
      </c>
      <c r="G66" s="15">
        <v>3448.66</v>
      </c>
      <c r="H66" s="62"/>
    </row>
    <row r="67" spans="1:8" s="13" customFormat="1" ht="13.5" x14ac:dyDescent="0.25">
      <c r="A67" s="151"/>
      <c r="B67" s="151"/>
      <c r="C67" s="151"/>
      <c r="D67" s="151"/>
      <c r="E67" s="75" t="s">
        <v>296</v>
      </c>
      <c r="F67" s="75" t="s">
        <v>297</v>
      </c>
      <c r="G67" s="15">
        <v>14568468.820000002</v>
      </c>
      <c r="H67" s="62"/>
    </row>
    <row r="68" spans="1:8" s="13" customFormat="1" ht="13.5" x14ac:dyDescent="0.25">
      <c r="A68" s="151"/>
      <c r="B68" s="151"/>
      <c r="C68" s="151"/>
      <c r="D68" s="151"/>
      <c r="E68" s="75" t="s">
        <v>286</v>
      </c>
      <c r="F68" s="75" t="s">
        <v>287</v>
      </c>
      <c r="G68" s="15">
        <v>76950.200000000012</v>
      </c>
      <c r="H68" s="62"/>
    </row>
    <row r="69" spans="1:8" s="13" customFormat="1" ht="13.5" x14ac:dyDescent="0.25">
      <c r="A69" s="151"/>
      <c r="B69" s="151"/>
      <c r="C69" s="151"/>
      <c r="D69" s="151"/>
      <c r="E69" s="75" t="s">
        <v>284</v>
      </c>
      <c r="F69" s="75" t="s">
        <v>285</v>
      </c>
      <c r="G69" s="15">
        <v>2608189.5700000003</v>
      </c>
      <c r="H69" s="62"/>
    </row>
    <row r="70" spans="1:8" s="13" customFormat="1" ht="13.5" x14ac:dyDescent="0.25">
      <c r="A70" s="151"/>
      <c r="B70" s="151"/>
      <c r="C70" s="151"/>
      <c r="D70" s="151"/>
      <c r="E70" s="75" t="s">
        <v>290</v>
      </c>
      <c r="F70" s="75" t="s">
        <v>291</v>
      </c>
      <c r="G70" s="15">
        <v>151385.88</v>
      </c>
      <c r="H70" s="62"/>
    </row>
    <row r="71" spans="1:8" s="13" customFormat="1" ht="13.5" x14ac:dyDescent="0.25">
      <c r="A71" s="151"/>
      <c r="B71" s="151"/>
      <c r="C71" s="151"/>
      <c r="D71" s="151"/>
      <c r="E71" s="75" t="s">
        <v>278</v>
      </c>
      <c r="F71" s="75" t="s">
        <v>279</v>
      </c>
      <c r="G71" s="15">
        <v>306538.07</v>
      </c>
      <c r="H71" s="62"/>
    </row>
    <row r="72" spans="1:8" s="13" customFormat="1" ht="13.5" x14ac:dyDescent="0.25">
      <c r="A72" s="151"/>
      <c r="B72" s="151"/>
      <c r="C72" s="151"/>
      <c r="D72" s="151"/>
      <c r="E72" s="75" t="s">
        <v>268</v>
      </c>
      <c r="F72" s="75" t="s">
        <v>914</v>
      </c>
      <c r="G72" s="15">
        <v>38070</v>
      </c>
      <c r="H72" s="62"/>
    </row>
    <row r="73" spans="1:8" s="13" customFormat="1" ht="13.5" x14ac:dyDescent="0.25">
      <c r="A73" s="151"/>
      <c r="B73" s="151"/>
      <c r="C73" s="151"/>
      <c r="D73" s="151"/>
      <c r="E73" s="75" t="s">
        <v>270</v>
      </c>
      <c r="F73" s="75" t="s">
        <v>271</v>
      </c>
      <c r="G73" s="15">
        <v>210</v>
      </c>
      <c r="H73" s="62"/>
    </row>
    <row r="74" spans="1:8" s="13" customFormat="1" ht="13.5" x14ac:dyDescent="0.25">
      <c r="A74" s="151"/>
      <c r="B74" s="151"/>
      <c r="C74" s="151"/>
      <c r="D74" s="151"/>
      <c r="E74" s="75" t="s">
        <v>919</v>
      </c>
      <c r="F74" s="75" t="s">
        <v>920</v>
      </c>
      <c r="G74" s="15">
        <v>0</v>
      </c>
      <c r="H74" s="62"/>
    </row>
    <row r="75" spans="1:8" s="13" customFormat="1" ht="13.5" x14ac:dyDescent="0.25">
      <c r="A75" s="151"/>
      <c r="B75" s="151"/>
      <c r="C75" s="151"/>
      <c r="D75" s="151"/>
      <c r="E75" s="75" t="s">
        <v>921</v>
      </c>
      <c r="F75" s="75" t="s">
        <v>922</v>
      </c>
      <c r="G75" s="15">
        <v>236824.13</v>
      </c>
      <c r="H75" s="62"/>
    </row>
    <row r="76" spans="1:8" s="13" customFormat="1" ht="13.5" x14ac:dyDescent="0.25">
      <c r="A76" s="151"/>
      <c r="B76" s="151"/>
      <c r="C76" s="151"/>
      <c r="D76" s="151"/>
      <c r="E76" s="75" t="s">
        <v>907</v>
      </c>
      <c r="F76" s="75" t="s">
        <v>908</v>
      </c>
      <c r="G76" s="15">
        <v>750.84</v>
      </c>
      <c r="H76" s="62"/>
    </row>
    <row r="77" spans="1:8" s="13" customFormat="1" ht="13.5" x14ac:dyDescent="0.25">
      <c r="A77" s="151"/>
      <c r="B77" s="151"/>
      <c r="C77" s="151"/>
      <c r="D77" s="151"/>
      <c r="E77" s="75" t="s">
        <v>288</v>
      </c>
      <c r="F77" s="75" t="s">
        <v>289</v>
      </c>
      <c r="G77" s="15">
        <v>111600</v>
      </c>
      <c r="H77" s="62"/>
    </row>
    <row r="78" spans="1:8" s="13" customFormat="1" ht="13.5" x14ac:dyDescent="0.25">
      <c r="A78" s="151"/>
      <c r="B78" s="151"/>
      <c r="C78" s="151"/>
      <c r="D78" s="151"/>
      <c r="E78" s="75" t="s">
        <v>282</v>
      </c>
      <c r="F78" s="75" t="s">
        <v>283</v>
      </c>
      <c r="G78" s="15">
        <v>73775.000000000524</v>
      </c>
      <c r="H78" s="62"/>
    </row>
    <row r="79" spans="1:8" s="13" customFormat="1" ht="13.5" x14ac:dyDescent="0.25">
      <c r="A79" s="151"/>
      <c r="B79" s="151"/>
      <c r="C79" s="151"/>
      <c r="D79" s="151"/>
      <c r="E79" s="75" t="s">
        <v>915</v>
      </c>
      <c r="F79" s="75" t="s">
        <v>916</v>
      </c>
      <c r="G79" s="15">
        <v>5108.8099999999995</v>
      </c>
      <c r="H79" s="62"/>
    </row>
    <row r="80" spans="1:8" s="13" customFormat="1" ht="13.5" x14ac:dyDescent="0.25">
      <c r="A80" s="151"/>
      <c r="B80" s="151"/>
      <c r="C80" s="151"/>
      <c r="D80" s="151"/>
      <c r="E80" s="75" t="s">
        <v>292</v>
      </c>
      <c r="F80" s="75" t="s">
        <v>293</v>
      </c>
      <c r="G80" s="15">
        <v>1256.46</v>
      </c>
      <c r="H80" s="62"/>
    </row>
    <row r="81" spans="1:8" s="13" customFormat="1" ht="13.5" x14ac:dyDescent="0.25">
      <c r="A81" s="151"/>
      <c r="B81" s="151"/>
      <c r="C81" s="151"/>
      <c r="D81" s="151"/>
      <c r="E81" s="75" t="s">
        <v>298</v>
      </c>
      <c r="F81" s="75" t="s">
        <v>299</v>
      </c>
      <c r="G81" s="15">
        <v>-85383.14</v>
      </c>
      <c r="H81" s="62"/>
    </row>
    <row r="82" spans="1:8" s="13" customFormat="1" ht="13.5" x14ac:dyDescent="0.25">
      <c r="A82" s="151"/>
      <c r="B82" s="151"/>
      <c r="C82" s="151"/>
      <c r="D82" s="151"/>
      <c r="E82" s="75" t="s">
        <v>1420</v>
      </c>
      <c r="F82" s="75" t="s">
        <v>1421</v>
      </c>
      <c r="G82" s="15">
        <v>0</v>
      </c>
      <c r="H82" s="62"/>
    </row>
    <row r="83" spans="1:8" s="13" customFormat="1" ht="13.5" x14ac:dyDescent="0.25">
      <c r="A83" s="151"/>
      <c r="B83" s="151"/>
      <c r="C83" s="151"/>
      <c r="D83" s="151"/>
      <c r="E83" s="75" t="s">
        <v>1422</v>
      </c>
      <c r="F83" s="75" t="s">
        <v>1421</v>
      </c>
      <c r="G83" s="15">
        <v>0</v>
      </c>
      <c r="H83" s="62"/>
    </row>
    <row r="84" spans="1:8" s="13" customFormat="1" ht="13.5" x14ac:dyDescent="0.25">
      <c r="A84" s="151"/>
      <c r="B84" s="151"/>
      <c r="C84" s="151"/>
      <c r="D84" s="151"/>
      <c r="E84" s="75" t="s">
        <v>1423</v>
      </c>
      <c r="F84" s="75" t="s">
        <v>1421</v>
      </c>
      <c r="G84" s="15">
        <v>0</v>
      </c>
      <c r="H84" s="62"/>
    </row>
    <row r="85" spans="1:8" s="13" customFormat="1" ht="13.5" x14ac:dyDescent="0.25">
      <c r="A85" s="151"/>
      <c r="B85" s="151"/>
      <c r="C85" s="147"/>
      <c r="D85" s="147"/>
      <c r="E85" s="75" t="s">
        <v>1424</v>
      </c>
      <c r="F85" s="75" t="s">
        <v>1421</v>
      </c>
      <c r="G85" s="15">
        <v>0</v>
      </c>
      <c r="H85" s="62"/>
    </row>
    <row r="86" spans="1:8" s="13" customFormat="1" ht="13.5" x14ac:dyDescent="0.25">
      <c r="A86" s="151"/>
      <c r="B86" s="151"/>
      <c r="C86" s="75" t="s">
        <v>767</v>
      </c>
      <c r="D86" s="75" t="s">
        <v>768</v>
      </c>
      <c r="E86" s="75" t="s">
        <v>769</v>
      </c>
      <c r="F86" s="75" t="s">
        <v>768</v>
      </c>
      <c r="G86" s="15">
        <v>216669.28000000003</v>
      </c>
      <c r="H86" s="62"/>
    </row>
    <row r="87" spans="1:8" s="13" customFormat="1" ht="13.5" x14ac:dyDescent="0.25">
      <c r="A87" s="151"/>
      <c r="B87" s="151"/>
      <c r="C87" s="150" t="s">
        <v>264</v>
      </c>
      <c r="D87" s="150" t="s">
        <v>265</v>
      </c>
      <c r="E87" s="75" t="s">
        <v>897</v>
      </c>
      <c r="F87" s="75" t="s">
        <v>898</v>
      </c>
      <c r="G87" s="15">
        <v>85227.29</v>
      </c>
      <c r="H87" s="62"/>
    </row>
    <row r="88" spans="1:8" s="13" customFormat="1" ht="13.5" x14ac:dyDescent="0.25">
      <c r="A88" s="151"/>
      <c r="B88" s="151"/>
      <c r="C88" s="151"/>
      <c r="D88" s="151"/>
      <c r="E88" s="75" t="s">
        <v>806</v>
      </c>
      <c r="F88" s="75" t="s">
        <v>807</v>
      </c>
      <c r="G88" s="15">
        <v>5540426.9799999995</v>
      </c>
      <c r="H88" s="62"/>
    </row>
    <row r="89" spans="1:8" s="13" customFormat="1" ht="13.5" x14ac:dyDescent="0.25">
      <c r="A89" s="151"/>
      <c r="B89" s="151"/>
      <c r="C89" s="151"/>
      <c r="D89" s="151"/>
      <c r="E89" s="75" t="s">
        <v>821</v>
      </c>
      <c r="F89" s="75" t="s">
        <v>822</v>
      </c>
      <c r="G89" s="15">
        <v>-3121.889999999767</v>
      </c>
      <c r="H89" s="62"/>
    </row>
    <row r="90" spans="1:8" s="13" customFormat="1" ht="13.5" x14ac:dyDescent="0.25">
      <c r="A90" s="151"/>
      <c r="B90" s="151"/>
      <c r="C90" s="151"/>
      <c r="D90" s="151"/>
      <c r="E90" s="75" t="s">
        <v>770</v>
      </c>
      <c r="F90" s="75" t="s">
        <v>771</v>
      </c>
      <c r="G90" s="15">
        <v>540</v>
      </c>
      <c r="H90" s="62"/>
    </row>
    <row r="91" spans="1:8" s="13" customFormat="1" ht="13.5" x14ac:dyDescent="0.25">
      <c r="A91" s="151"/>
      <c r="B91" s="151"/>
      <c r="C91" s="151"/>
      <c r="D91" s="151"/>
      <c r="E91" s="75" t="s">
        <v>823</v>
      </c>
      <c r="F91" s="75" t="s">
        <v>824</v>
      </c>
      <c r="G91" s="15">
        <v>429080</v>
      </c>
      <c r="H91" s="62"/>
    </row>
    <row r="92" spans="1:8" s="13" customFormat="1" ht="13.5" x14ac:dyDescent="0.25">
      <c r="A92" s="151"/>
      <c r="B92" s="151"/>
      <c r="C92" s="147"/>
      <c r="D92" s="147"/>
      <c r="E92" s="75" t="s">
        <v>899</v>
      </c>
      <c r="F92" s="75" t="s">
        <v>900</v>
      </c>
      <c r="G92" s="15">
        <v>10147.42</v>
      </c>
      <c r="H92" s="62"/>
    </row>
    <row r="93" spans="1:8" s="13" customFormat="1" ht="13.5" x14ac:dyDescent="0.25">
      <c r="A93" s="147"/>
      <c r="B93" s="147"/>
      <c r="C93" s="75" t="s">
        <v>1410</v>
      </c>
      <c r="D93" s="75" t="s">
        <v>896</v>
      </c>
      <c r="E93" s="75" t="s">
        <v>895</v>
      </c>
      <c r="F93" s="75" t="s">
        <v>896</v>
      </c>
      <c r="G93" s="15">
        <v>-4274.9000000000015</v>
      </c>
      <c r="H93" s="62"/>
    </row>
    <row r="94" spans="1:8" s="13" customFormat="1" ht="13.5" x14ac:dyDescent="0.25">
      <c r="A94" s="150" t="s">
        <v>95</v>
      </c>
      <c r="B94" s="150" t="s">
        <v>96</v>
      </c>
      <c r="C94" s="150" t="s">
        <v>172</v>
      </c>
      <c r="D94" s="150" t="s">
        <v>173</v>
      </c>
      <c r="E94" s="75" t="s">
        <v>368</v>
      </c>
      <c r="F94" s="75" t="s">
        <v>369</v>
      </c>
      <c r="G94" s="15">
        <v>19736858787.549999</v>
      </c>
      <c r="H94" s="62"/>
    </row>
    <row r="95" spans="1:8" s="13" customFormat="1" ht="13.5" x14ac:dyDescent="0.25">
      <c r="A95" s="151"/>
      <c r="B95" s="151"/>
      <c r="C95" s="147"/>
      <c r="D95" s="147"/>
      <c r="E95" s="75" t="s">
        <v>370</v>
      </c>
      <c r="F95" s="75" t="s">
        <v>931</v>
      </c>
      <c r="G95" s="15">
        <v>222048727.68000001</v>
      </c>
      <c r="H95" s="62"/>
    </row>
    <row r="96" spans="1:8" s="13" customFormat="1" ht="13.5" x14ac:dyDescent="0.25">
      <c r="A96" s="151"/>
      <c r="B96" s="151"/>
      <c r="C96" s="150" t="s">
        <v>194</v>
      </c>
      <c r="D96" s="150" t="s">
        <v>195</v>
      </c>
      <c r="E96" s="75" t="s">
        <v>372</v>
      </c>
      <c r="F96" s="75" t="s">
        <v>373</v>
      </c>
      <c r="G96" s="15">
        <v>8930514.6699999981</v>
      </c>
      <c r="H96" s="62"/>
    </row>
    <row r="97" spans="1:8" s="13" customFormat="1" ht="13.5" x14ac:dyDescent="0.25">
      <c r="A97" s="151"/>
      <c r="B97" s="151"/>
      <c r="C97" s="151"/>
      <c r="D97" s="151"/>
      <c r="E97" s="75" t="s">
        <v>378</v>
      </c>
      <c r="F97" s="75" t="s">
        <v>379</v>
      </c>
      <c r="G97" s="15">
        <v>249138603.56000006</v>
      </c>
      <c r="H97" s="62"/>
    </row>
    <row r="98" spans="1:8" s="13" customFormat="1" ht="13.5" x14ac:dyDescent="0.25">
      <c r="A98" s="151"/>
      <c r="B98" s="151"/>
      <c r="C98" s="151"/>
      <c r="D98" s="151"/>
      <c r="E98" s="75" t="s">
        <v>374</v>
      </c>
      <c r="F98" s="75" t="s">
        <v>934</v>
      </c>
      <c r="G98" s="15">
        <v>35072042.670000002</v>
      </c>
      <c r="H98" s="62"/>
    </row>
    <row r="99" spans="1:8" s="13" customFormat="1" ht="13.5" x14ac:dyDescent="0.25">
      <c r="A99" s="151"/>
      <c r="B99" s="151"/>
      <c r="C99" s="147"/>
      <c r="D99" s="147"/>
      <c r="E99" s="75" t="s">
        <v>376</v>
      </c>
      <c r="F99" s="75" t="s">
        <v>935</v>
      </c>
      <c r="G99" s="15">
        <v>6880282.9800000004</v>
      </c>
      <c r="H99" s="62"/>
    </row>
    <row r="100" spans="1:8" s="13" customFormat="1" ht="13.5" x14ac:dyDescent="0.25">
      <c r="A100" s="151"/>
      <c r="B100" s="151"/>
      <c r="C100" s="150" t="s">
        <v>220</v>
      </c>
      <c r="D100" s="150" t="s">
        <v>221</v>
      </c>
      <c r="E100" s="75" t="s">
        <v>384</v>
      </c>
      <c r="F100" s="75" t="s">
        <v>385</v>
      </c>
      <c r="G100" s="15">
        <v>41612304.75</v>
      </c>
      <c r="H100" s="62"/>
    </row>
    <row r="101" spans="1:8" s="13" customFormat="1" ht="13.5" x14ac:dyDescent="0.25">
      <c r="A101" s="147"/>
      <c r="B101" s="147"/>
      <c r="C101" s="147"/>
      <c r="D101" s="147"/>
      <c r="E101" s="75" t="s">
        <v>386</v>
      </c>
      <c r="F101" s="75" t="s">
        <v>936</v>
      </c>
      <c r="G101" s="15">
        <v>38318697.719999991</v>
      </c>
      <c r="H101" s="62"/>
    </row>
    <row r="102" spans="1:8" s="13" customFormat="1" ht="13.5" x14ac:dyDescent="0.25">
      <c r="A102" s="150" t="s">
        <v>97</v>
      </c>
      <c r="B102" s="150" t="s">
        <v>98</v>
      </c>
      <c r="C102" s="150" t="s">
        <v>172</v>
      </c>
      <c r="D102" s="150" t="s">
        <v>173</v>
      </c>
      <c r="E102" s="75" t="s">
        <v>390</v>
      </c>
      <c r="F102" s="75" t="s">
        <v>391</v>
      </c>
      <c r="G102" s="15">
        <v>68012347111.950005</v>
      </c>
      <c r="H102" s="62"/>
    </row>
    <row r="103" spans="1:8" s="13" customFormat="1" ht="13.5" x14ac:dyDescent="0.25">
      <c r="A103" s="151"/>
      <c r="B103" s="151"/>
      <c r="C103" s="147"/>
      <c r="D103" s="147"/>
      <c r="E103" s="75" t="s">
        <v>392</v>
      </c>
      <c r="F103" s="75" t="s">
        <v>937</v>
      </c>
      <c r="G103" s="15">
        <v>1213441043.73</v>
      </c>
      <c r="H103" s="62"/>
    </row>
    <row r="104" spans="1:8" s="13" customFormat="1" ht="13.5" x14ac:dyDescent="0.25">
      <c r="A104" s="151"/>
      <c r="B104" s="151"/>
      <c r="C104" s="150" t="s">
        <v>194</v>
      </c>
      <c r="D104" s="150" t="s">
        <v>195</v>
      </c>
      <c r="E104" s="75" t="s">
        <v>394</v>
      </c>
      <c r="F104" s="75" t="s">
        <v>395</v>
      </c>
      <c r="G104" s="15">
        <v>436953256.76999998</v>
      </c>
      <c r="H104" s="62"/>
    </row>
    <row r="105" spans="1:8" s="13" customFormat="1" ht="13.5" x14ac:dyDescent="0.25">
      <c r="A105" s="151"/>
      <c r="B105" s="151"/>
      <c r="C105" s="151"/>
      <c r="D105" s="151"/>
      <c r="E105" s="75" t="s">
        <v>396</v>
      </c>
      <c r="F105" s="75" t="s">
        <v>397</v>
      </c>
      <c r="G105" s="15">
        <v>24498040.57</v>
      </c>
      <c r="H105" s="62"/>
    </row>
    <row r="106" spans="1:8" s="13" customFormat="1" ht="13.5" x14ac:dyDescent="0.25">
      <c r="A106" s="151"/>
      <c r="B106" s="151"/>
      <c r="C106" s="151"/>
      <c r="D106" s="151"/>
      <c r="E106" s="75" t="s">
        <v>398</v>
      </c>
      <c r="F106" s="75" t="s">
        <v>938</v>
      </c>
      <c r="G106" s="15">
        <v>148425056.52000001</v>
      </c>
      <c r="H106" s="62"/>
    </row>
    <row r="107" spans="1:8" s="13" customFormat="1" ht="13.5" x14ac:dyDescent="0.25">
      <c r="A107" s="151"/>
      <c r="B107" s="151"/>
      <c r="C107" s="147"/>
      <c r="D107" s="147"/>
      <c r="E107" s="75" t="s">
        <v>400</v>
      </c>
      <c r="F107" s="75" t="s">
        <v>939</v>
      </c>
      <c r="G107" s="15">
        <v>24538054.450000003</v>
      </c>
      <c r="H107" s="62"/>
    </row>
    <row r="108" spans="1:8" s="13" customFormat="1" ht="13.5" x14ac:dyDescent="0.25">
      <c r="A108" s="151"/>
      <c r="B108" s="151"/>
      <c r="C108" s="150" t="s">
        <v>220</v>
      </c>
      <c r="D108" s="150" t="s">
        <v>221</v>
      </c>
      <c r="E108" s="75" t="s">
        <v>402</v>
      </c>
      <c r="F108" s="75" t="s">
        <v>403</v>
      </c>
      <c r="G108" s="15">
        <v>116243969.99000001</v>
      </c>
      <c r="H108" s="62"/>
    </row>
    <row r="109" spans="1:8" s="13" customFormat="1" ht="13.5" x14ac:dyDescent="0.25">
      <c r="A109" s="151"/>
      <c r="B109" s="151"/>
      <c r="C109" s="147"/>
      <c r="D109" s="147"/>
      <c r="E109" s="75" t="s">
        <v>404</v>
      </c>
      <c r="F109" s="75" t="s">
        <v>940</v>
      </c>
      <c r="G109" s="15">
        <v>142273022.72</v>
      </c>
      <c r="H109" s="62"/>
    </row>
    <row r="110" spans="1:8" s="13" customFormat="1" ht="13.5" x14ac:dyDescent="0.25">
      <c r="A110" s="147"/>
      <c r="B110" s="147"/>
      <c r="C110" s="75" t="s">
        <v>230</v>
      </c>
      <c r="D110" s="75" t="s">
        <v>231</v>
      </c>
      <c r="E110" s="75" t="s">
        <v>280</v>
      </c>
      <c r="F110" s="75" t="s">
        <v>281</v>
      </c>
      <c r="G110" s="15">
        <v>-362.6</v>
      </c>
      <c r="H110" s="62"/>
    </row>
    <row r="111" spans="1:8" s="13" customFormat="1" ht="13.5" x14ac:dyDescent="0.25">
      <c r="A111" s="150" t="s">
        <v>155</v>
      </c>
      <c r="B111" s="150" t="s">
        <v>156</v>
      </c>
      <c r="C111" s="150" t="s">
        <v>172</v>
      </c>
      <c r="D111" s="150" t="s">
        <v>173</v>
      </c>
      <c r="E111" s="75" t="s">
        <v>572</v>
      </c>
      <c r="F111" s="75" t="s">
        <v>573</v>
      </c>
      <c r="G111" s="15">
        <v>18265750454.68</v>
      </c>
      <c r="H111" s="62"/>
    </row>
    <row r="112" spans="1:8" s="13" customFormat="1" ht="13.5" x14ac:dyDescent="0.25">
      <c r="A112" s="151"/>
      <c r="B112" s="151"/>
      <c r="C112" s="147"/>
      <c r="D112" s="147"/>
      <c r="E112" s="75" t="s">
        <v>757</v>
      </c>
      <c r="F112" s="75" t="s">
        <v>942</v>
      </c>
      <c r="G112" s="15">
        <v>47365874.770000003</v>
      </c>
      <c r="H112" s="62"/>
    </row>
    <row r="113" spans="1:8" s="13" customFormat="1" ht="13.5" x14ac:dyDescent="0.25">
      <c r="A113" s="151"/>
      <c r="B113" s="151"/>
      <c r="C113" s="150" t="s">
        <v>194</v>
      </c>
      <c r="D113" s="150" t="s">
        <v>195</v>
      </c>
      <c r="E113" s="75" t="s">
        <v>319</v>
      </c>
      <c r="F113" s="75" t="s">
        <v>320</v>
      </c>
      <c r="G113" s="15">
        <v>327119.13</v>
      </c>
      <c r="H113" s="62"/>
    </row>
    <row r="114" spans="1:8" s="13" customFormat="1" ht="13.5" x14ac:dyDescent="0.25">
      <c r="A114" s="151"/>
      <c r="B114" s="151"/>
      <c r="C114" s="151"/>
      <c r="D114" s="151"/>
      <c r="E114" s="75" t="s">
        <v>578</v>
      </c>
      <c r="F114" s="75" t="s">
        <v>579</v>
      </c>
      <c r="G114" s="15">
        <v>16002578.91</v>
      </c>
      <c r="H114" s="62"/>
    </row>
    <row r="115" spans="1:8" s="13" customFormat="1" ht="13.5" x14ac:dyDescent="0.25">
      <c r="A115" s="151"/>
      <c r="B115" s="151"/>
      <c r="C115" s="151"/>
      <c r="D115" s="151"/>
      <c r="E115" s="75" t="s">
        <v>574</v>
      </c>
      <c r="F115" s="75" t="s">
        <v>575</v>
      </c>
      <c r="G115" s="15">
        <v>727570.35</v>
      </c>
      <c r="H115" s="62"/>
    </row>
    <row r="116" spans="1:8" s="13" customFormat="1" ht="13.5" x14ac:dyDescent="0.25">
      <c r="A116" s="151"/>
      <c r="B116" s="151"/>
      <c r="C116" s="151"/>
      <c r="D116" s="151"/>
      <c r="E116" s="75" t="s">
        <v>759</v>
      </c>
      <c r="F116" s="75" t="s">
        <v>943</v>
      </c>
      <c r="G116" s="15">
        <v>4894115.1000000006</v>
      </c>
      <c r="H116" s="62"/>
    </row>
    <row r="117" spans="1:8" s="13" customFormat="1" ht="13.5" x14ac:dyDescent="0.25">
      <c r="A117" s="151"/>
      <c r="B117" s="151"/>
      <c r="C117" s="147"/>
      <c r="D117" s="147"/>
      <c r="E117" s="75" t="s">
        <v>576</v>
      </c>
      <c r="F117" s="75" t="s">
        <v>944</v>
      </c>
      <c r="G117" s="15">
        <v>37117.890000000007</v>
      </c>
      <c r="H117" s="62"/>
    </row>
    <row r="118" spans="1:8" s="13" customFormat="1" ht="13.5" x14ac:dyDescent="0.25">
      <c r="A118" s="151"/>
      <c r="B118" s="151"/>
      <c r="C118" s="150" t="s">
        <v>220</v>
      </c>
      <c r="D118" s="150" t="s">
        <v>221</v>
      </c>
      <c r="E118" s="75" t="s">
        <v>580</v>
      </c>
      <c r="F118" s="75" t="s">
        <v>581</v>
      </c>
      <c r="G118" s="15">
        <v>3302310.8899999997</v>
      </c>
      <c r="H118" s="62"/>
    </row>
    <row r="119" spans="1:8" s="13" customFormat="1" ht="13.5" x14ac:dyDescent="0.25">
      <c r="A119" s="147"/>
      <c r="B119" s="147"/>
      <c r="C119" s="147"/>
      <c r="D119" s="147"/>
      <c r="E119" s="75" t="s">
        <v>582</v>
      </c>
      <c r="F119" s="75" t="s">
        <v>945</v>
      </c>
      <c r="G119" s="15">
        <v>104012.56</v>
      </c>
      <c r="H119" s="62"/>
    </row>
    <row r="120" spans="1:8" s="13" customFormat="1" ht="13.5" x14ac:dyDescent="0.25">
      <c r="A120" s="150" t="s">
        <v>101</v>
      </c>
      <c r="B120" s="150" t="s">
        <v>102</v>
      </c>
      <c r="C120" s="150" t="s">
        <v>172</v>
      </c>
      <c r="D120" s="150" t="s">
        <v>173</v>
      </c>
      <c r="E120" s="75" t="s">
        <v>584</v>
      </c>
      <c r="F120" s="75" t="s">
        <v>946</v>
      </c>
      <c r="G120" s="15">
        <v>3198863717.5600004</v>
      </c>
      <c r="H120" s="62"/>
    </row>
    <row r="121" spans="1:8" s="13" customFormat="1" ht="13.5" x14ac:dyDescent="0.25">
      <c r="A121" s="151"/>
      <c r="B121" s="151"/>
      <c r="C121" s="151"/>
      <c r="D121" s="151"/>
      <c r="E121" s="75" t="s">
        <v>761</v>
      </c>
      <c r="F121" s="75" t="s">
        <v>1425</v>
      </c>
      <c r="G121" s="15">
        <v>2089113.64</v>
      </c>
      <c r="H121" s="62"/>
    </row>
    <row r="122" spans="1:8" s="13" customFormat="1" ht="13.5" x14ac:dyDescent="0.25">
      <c r="A122" s="151"/>
      <c r="B122" s="151"/>
      <c r="C122" s="151"/>
      <c r="D122" s="151"/>
      <c r="E122" s="75" t="s">
        <v>594</v>
      </c>
      <c r="F122" s="75" t="s">
        <v>947</v>
      </c>
      <c r="G122" s="15">
        <v>769435308.59000003</v>
      </c>
      <c r="H122" s="62"/>
    </row>
    <row r="123" spans="1:8" s="13" customFormat="1" ht="13.5" x14ac:dyDescent="0.25">
      <c r="A123" s="151"/>
      <c r="B123" s="151"/>
      <c r="C123" s="147"/>
      <c r="D123" s="147"/>
      <c r="E123" s="75" t="s">
        <v>592</v>
      </c>
      <c r="F123" s="75" t="s">
        <v>948</v>
      </c>
      <c r="G123" s="15">
        <v>220647458.31000003</v>
      </c>
      <c r="H123" s="62"/>
    </row>
    <row r="124" spans="1:8" s="13" customFormat="1" ht="13.5" x14ac:dyDescent="0.25">
      <c r="A124" s="147"/>
      <c r="B124" s="147"/>
      <c r="C124" s="75" t="s">
        <v>194</v>
      </c>
      <c r="D124" s="75" t="s">
        <v>195</v>
      </c>
      <c r="E124" s="75" t="s">
        <v>830</v>
      </c>
      <c r="F124" s="75" t="s">
        <v>860</v>
      </c>
      <c r="G124" s="15">
        <v>341301.61999999994</v>
      </c>
      <c r="H124" s="62"/>
    </row>
    <row r="125" spans="1:8" s="13" customFormat="1" ht="13.5" x14ac:dyDescent="0.25">
      <c r="A125" s="75" t="s">
        <v>950</v>
      </c>
      <c r="B125" s="75" t="s">
        <v>951</v>
      </c>
      <c r="C125" s="75" t="s">
        <v>1393</v>
      </c>
      <c r="D125" s="75" t="s">
        <v>953</v>
      </c>
      <c r="E125" s="75" t="s">
        <v>952</v>
      </c>
      <c r="F125" s="75" t="s">
        <v>953</v>
      </c>
      <c r="G125" s="15">
        <v>0</v>
      </c>
      <c r="H125" s="62"/>
    </row>
    <row r="126" spans="1:8" s="13" customFormat="1" ht="13.5" x14ac:dyDescent="0.25">
      <c r="A126" s="150" t="s">
        <v>113</v>
      </c>
      <c r="B126" s="150" t="s">
        <v>114</v>
      </c>
      <c r="C126" s="150" t="s">
        <v>248</v>
      </c>
      <c r="D126" s="150" t="s">
        <v>249</v>
      </c>
      <c r="E126" s="75" t="s">
        <v>956</v>
      </c>
      <c r="F126" s="75" t="s">
        <v>957</v>
      </c>
      <c r="G126" s="15">
        <v>2967490352.2399998</v>
      </c>
      <c r="H126" s="62"/>
    </row>
    <row r="127" spans="1:8" s="13" customFormat="1" ht="13.5" x14ac:dyDescent="0.25">
      <c r="A127" s="151"/>
      <c r="B127" s="151"/>
      <c r="C127" s="151"/>
      <c r="D127" s="151"/>
      <c r="E127" s="75" t="s">
        <v>954</v>
      </c>
      <c r="F127" s="75" t="s">
        <v>955</v>
      </c>
      <c r="G127" s="15">
        <v>423445966.22000003</v>
      </c>
      <c r="H127" s="62"/>
    </row>
    <row r="128" spans="1:8" s="13" customFormat="1" ht="13.5" x14ac:dyDescent="0.25">
      <c r="A128" s="151"/>
      <c r="B128" s="151"/>
      <c r="C128" s="151"/>
      <c r="D128" s="151"/>
      <c r="E128" s="75" t="s">
        <v>656</v>
      </c>
      <c r="F128" s="75" t="s">
        <v>657</v>
      </c>
      <c r="G128" s="15">
        <v>94834594.510000005</v>
      </c>
      <c r="H128" s="62"/>
    </row>
    <row r="129" spans="1:8" s="13" customFormat="1" ht="13.5" x14ac:dyDescent="0.25">
      <c r="A129" s="151"/>
      <c r="B129" s="151"/>
      <c r="C129" s="147"/>
      <c r="D129" s="147"/>
      <c r="E129" s="75" t="s">
        <v>654</v>
      </c>
      <c r="F129" s="75" t="s">
        <v>655</v>
      </c>
      <c r="G129" s="15">
        <v>3151024131.8999996</v>
      </c>
      <c r="H129" s="62"/>
    </row>
    <row r="130" spans="1:8" s="13" customFormat="1" ht="13.5" x14ac:dyDescent="0.25">
      <c r="A130" s="147"/>
      <c r="B130" s="147"/>
      <c r="C130" s="75" t="s">
        <v>230</v>
      </c>
      <c r="D130" s="75" t="s">
        <v>231</v>
      </c>
      <c r="E130" s="75" t="s">
        <v>658</v>
      </c>
      <c r="F130" s="75" t="s">
        <v>659</v>
      </c>
      <c r="G130" s="15">
        <v>3196283791</v>
      </c>
      <c r="H130" s="62"/>
    </row>
    <row r="131" spans="1:8" s="13" customFormat="1" ht="13.5" x14ac:dyDescent="0.25">
      <c r="A131" s="75" t="s">
        <v>115</v>
      </c>
      <c r="B131" s="75" t="s">
        <v>116</v>
      </c>
      <c r="C131" s="75" t="s">
        <v>665</v>
      </c>
      <c r="D131" s="75" t="s">
        <v>666</v>
      </c>
      <c r="E131" s="75" t="s">
        <v>669</v>
      </c>
      <c r="F131" s="75" t="s">
        <v>670</v>
      </c>
      <c r="G131" s="15">
        <v>0</v>
      </c>
      <c r="H131" s="62"/>
    </row>
    <row r="132" spans="1:8" s="13" customFormat="1" ht="13.5" x14ac:dyDescent="0.25">
      <c r="A132" s="150" t="s">
        <v>1411</v>
      </c>
      <c r="B132" s="150" t="s">
        <v>1412</v>
      </c>
      <c r="C132" s="150" t="s">
        <v>172</v>
      </c>
      <c r="D132" s="150" t="s">
        <v>173</v>
      </c>
      <c r="E132" s="75" t="s">
        <v>584</v>
      </c>
      <c r="F132" s="75" t="s">
        <v>946</v>
      </c>
      <c r="G132" s="15">
        <v>0</v>
      </c>
      <c r="H132" s="62"/>
    </row>
    <row r="133" spans="1:8" s="13" customFormat="1" ht="13.5" x14ac:dyDescent="0.25">
      <c r="A133" s="151"/>
      <c r="B133" s="151"/>
      <c r="C133" s="151"/>
      <c r="D133" s="151"/>
      <c r="E133" s="75" t="s">
        <v>594</v>
      </c>
      <c r="F133" s="75" t="s">
        <v>947</v>
      </c>
      <c r="G133" s="15">
        <v>0</v>
      </c>
      <c r="H133" s="62"/>
    </row>
    <row r="134" spans="1:8" s="13" customFormat="1" ht="13.5" x14ac:dyDescent="0.25">
      <c r="A134" s="147"/>
      <c r="B134" s="147"/>
      <c r="C134" s="147"/>
      <c r="D134" s="147"/>
      <c r="E134" s="75" t="s">
        <v>592</v>
      </c>
      <c r="F134" s="75" t="s">
        <v>948</v>
      </c>
      <c r="G134" s="15">
        <v>0</v>
      </c>
      <c r="H134" s="62"/>
    </row>
    <row r="135" spans="1:8" s="13" customFormat="1" ht="13.5" x14ac:dyDescent="0.25">
      <c r="A135" s="150" t="s">
        <v>53</v>
      </c>
      <c r="B135" s="150" t="s">
        <v>75</v>
      </c>
      <c r="C135" s="150" t="s">
        <v>172</v>
      </c>
      <c r="D135" s="150" t="s">
        <v>173</v>
      </c>
      <c r="E135" s="75" t="s">
        <v>186</v>
      </c>
      <c r="F135" s="75" t="s">
        <v>187</v>
      </c>
      <c r="G135" s="15">
        <v>4371142.79</v>
      </c>
      <c r="H135" s="62"/>
    </row>
    <row r="136" spans="1:8" s="13" customFormat="1" ht="13.5" x14ac:dyDescent="0.25">
      <c r="A136" s="151"/>
      <c r="B136" s="151"/>
      <c r="C136" s="151"/>
      <c r="D136" s="151"/>
      <c r="E136" s="75" t="s">
        <v>190</v>
      </c>
      <c r="F136" s="75" t="s">
        <v>191</v>
      </c>
      <c r="G136" s="15">
        <v>536598135.79999995</v>
      </c>
      <c r="H136" s="62"/>
    </row>
    <row r="137" spans="1:8" s="13" customFormat="1" ht="13.5" x14ac:dyDescent="0.25">
      <c r="A137" s="151"/>
      <c r="B137" s="151"/>
      <c r="C137" s="151"/>
      <c r="D137" s="151"/>
      <c r="E137" s="75" t="s">
        <v>184</v>
      </c>
      <c r="F137" s="75" t="s">
        <v>185</v>
      </c>
      <c r="G137" s="15">
        <v>20380833.77</v>
      </c>
      <c r="H137" s="62"/>
    </row>
    <row r="138" spans="1:8" s="13" customFormat="1" ht="13.5" x14ac:dyDescent="0.25">
      <c r="A138" s="147"/>
      <c r="B138" s="147"/>
      <c r="C138" s="147"/>
      <c r="D138" s="147"/>
      <c r="E138" s="75" t="s">
        <v>188</v>
      </c>
      <c r="F138" s="75" t="s">
        <v>189</v>
      </c>
      <c r="G138" s="15">
        <v>10279068.800000003</v>
      </c>
      <c r="H138" s="62"/>
    </row>
    <row r="139" spans="1:8" s="13" customFormat="1" ht="13.5" x14ac:dyDescent="0.25">
      <c r="A139" s="150" t="s">
        <v>105</v>
      </c>
      <c r="B139" s="150" t="s">
        <v>862</v>
      </c>
      <c r="C139" s="150" t="s">
        <v>606</v>
      </c>
      <c r="D139" s="150" t="s">
        <v>607</v>
      </c>
      <c r="E139" s="75" t="s">
        <v>608</v>
      </c>
      <c r="F139" s="75" t="s">
        <v>609</v>
      </c>
      <c r="G139" s="15">
        <v>187398689.72</v>
      </c>
      <c r="H139" s="62"/>
    </row>
    <row r="140" spans="1:8" s="13" customFormat="1" ht="13.5" x14ac:dyDescent="0.25">
      <c r="A140" s="151"/>
      <c r="B140" s="151"/>
      <c r="C140" s="151"/>
      <c r="D140" s="151"/>
      <c r="E140" s="75" t="s">
        <v>620</v>
      </c>
      <c r="F140" s="75" t="s">
        <v>621</v>
      </c>
      <c r="G140" s="15">
        <v>7984500</v>
      </c>
      <c r="H140" s="62"/>
    </row>
    <row r="141" spans="1:8" s="13" customFormat="1" ht="13.5" x14ac:dyDescent="0.25">
      <c r="A141" s="151"/>
      <c r="B141" s="151"/>
      <c r="C141" s="151"/>
      <c r="D141" s="151"/>
      <c r="E141" s="75" t="s">
        <v>618</v>
      </c>
      <c r="F141" s="75" t="s">
        <v>619</v>
      </c>
      <c r="G141" s="15">
        <v>1271000</v>
      </c>
      <c r="H141" s="62"/>
    </row>
    <row r="142" spans="1:8" s="13" customFormat="1" ht="13.5" x14ac:dyDescent="0.25">
      <c r="A142" s="151"/>
      <c r="B142" s="151"/>
      <c r="C142" s="151"/>
      <c r="D142" s="151"/>
      <c r="E142" s="75" t="s">
        <v>614</v>
      </c>
      <c r="F142" s="75" t="s">
        <v>615</v>
      </c>
      <c r="G142" s="15">
        <v>444500</v>
      </c>
      <c r="H142" s="62"/>
    </row>
    <row r="143" spans="1:8" s="13" customFormat="1" ht="13.5" x14ac:dyDescent="0.25">
      <c r="A143" s="151"/>
      <c r="B143" s="151"/>
      <c r="C143" s="151"/>
      <c r="D143" s="151"/>
      <c r="E143" s="75" t="s">
        <v>616</v>
      </c>
      <c r="F143" s="75" t="s">
        <v>617</v>
      </c>
      <c r="G143" s="15">
        <v>51876192.340000004</v>
      </c>
      <c r="H143" s="62"/>
    </row>
    <row r="144" spans="1:8" s="13" customFormat="1" ht="13.5" x14ac:dyDescent="0.25">
      <c r="A144" s="151"/>
      <c r="B144" s="151"/>
      <c r="C144" s="151"/>
      <c r="D144" s="151"/>
      <c r="E144" s="75" t="s">
        <v>610</v>
      </c>
      <c r="F144" s="75" t="s">
        <v>611</v>
      </c>
      <c r="G144" s="15">
        <v>298000</v>
      </c>
      <c r="H144" s="62"/>
    </row>
    <row r="145" spans="1:8" s="13" customFormat="1" ht="13.5" x14ac:dyDescent="0.25">
      <c r="A145" s="151"/>
      <c r="B145" s="151"/>
      <c r="C145" s="147"/>
      <c r="D145" s="147"/>
      <c r="E145" s="75" t="s">
        <v>612</v>
      </c>
      <c r="F145" s="75" t="s">
        <v>613</v>
      </c>
      <c r="G145" s="15">
        <v>488875</v>
      </c>
      <c r="H145" s="62"/>
    </row>
    <row r="146" spans="1:8" s="13" customFormat="1" ht="13.5" x14ac:dyDescent="0.25">
      <c r="A146" s="151"/>
      <c r="B146" s="151"/>
      <c r="C146" s="150" t="s">
        <v>194</v>
      </c>
      <c r="D146" s="150" t="s">
        <v>195</v>
      </c>
      <c r="E146" s="75" t="s">
        <v>319</v>
      </c>
      <c r="F146" s="75" t="s">
        <v>320</v>
      </c>
      <c r="G146" s="15">
        <v>7321.59</v>
      </c>
      <c r="H146" s="62"/>
    </row>
    <row r="147" spans="1:8" s="13" customFormat="1" ht="13.5" x14ac:dyDescent="0.25">
      <c r="A147" s="151"/>
      <c r="B147" s="151"/>
      <c r="C147" s="151"/>
      <c r="D147" s="151"/>
      <c r="E147" s="75" t="s">
        <v>638</v>
      </c>
      <c r="F147" s="75" t="s">
        <v>639</v>
      </c>
      <c r="G147" s="15">
        <v>5014214.3499999996</v>
      </c>
      <c r="H147" s="62"/>
    </row>
    <row r="148" spans="1:8" s="13" customFormat="1" ht="13.5" x14ac:dyDescent="0.25">
      <c r="A148" s="151"/>
      <c r="B148" s="151"/>
      <c r="C148" s="151"/>
      <c r="D148" s="151"/>
      <c r="E148" s="75" t="s">
        <v>624</v>
      </c>
      <c r="F148" s="75" t="s">
        <v>1426</v>
      </c>
      <c r="G148" s="15">
        <v>11513499.310000002</v>
      </c>
      <c r="H148" s="62"/>
    </row>
    <row r="149" spans="1:8" s="13" customFormat="1" ht="13.5" x14ac:dyDescent="0.25">
      <c r="A149" s="151"/>
      <c r="B149" s="151"/>
      <c r="C149" s="151"/>
      <c r="D149" s="151"/>
      <c r="E149" s="75" t="s">
        <v>315</v>
      </c>
      <c r="F149" s="75" t="s">
        <v>316</v>
      </c>
      <c r="G149" s="15">
        <v>910523.35999999987</v>
      </c>
      <c r="H149" s="62"/>
    </row>
    <row r="150" spans="1:8" s="13" customFormat="1" ht="13.5" x14ac:dyDescent="0.25">
      <c r="A150" s="147"/>
      <c r="B150" s="147"/>
      <c r="C150" s="147"/>
      <c r="D150" s="147"/>
      <c r="E150" s="75" t="s">
        <v>626</v>
      </c>
      <c r="F150" s="75" t="s">
        <v>627</v>
      </c>
      <c r="G150" s="15">
        <v>54609.19</v>
      </c>
      <c r="H150" s="62"/>
    </row>
    <row r="151" spans="1:8" s="13" customFormat="1" ht="13.5" x14ac:dyDescent="0.25">
      <c r="A151" s="75" t="s">
        <v>107</v>
      </c>
      <c r="B151" s="75" t="s">
        <v>108</v>
      </c>
      <c r="C151" s="75" t="s">
        <v>172</v>
      </c>
      <c r="D151" s="75" t="s">
        <v>173</v>
      </c>
      <c r="E151" s="75" t="s">
        <v>648</v>
      </c>
      <c r="F151" s="75" t="s">
        <v>649</v>
      </c>
      <c r="G151" s="15">
        <v>192752959.36000001</v>
      </c>
      <c r="H151" s="62"/>
    </row>
    <row r="152" spans="1:8" s="13" customFormat="1" ht="13.5" x14ac:dyDescent="0.25">
      <c r="A152" s="150" t="s">
        <v>121</v>
      </c>
      <c r="B152" s="150" t="s">
        <v>122</v>
      </c>
      <c r="C152" s="150" t="s">
        <v>686</v>
      </c>
      <c r="D152" s="150" t="s">
        <v>687</v>
      </c>
      <c r="E152" s="75" t="s">
        <v>961</v>
      </c>
      <c r="F152" s="75" t="s">
        <v>691</v>
      </c>
      <c r="G152" s="15">
        <v>88610.59</v>
      </c>
      <c r="H152" s="62"/>
    </row>
    <row r="153" spans="1:8" s="13" customFormat="1" ht="13.5" x14ac:dyDescent="0.25">
      <c r="A153" s="151"/>
      <c r="B153" s="151"/>
      <c r="C153" s="151"/>
      <c r="D153" s="151"/>
      <c r="E153" s="75" t="s">
        <v>962</v>
      </c>
      <c r="F153" s="75" t="s">
        <v>689</v>
      </c>
      <c r="G153" s="15">
        <v>651113.83000000007</v>
      </c>
      <c r="H153" s="62"/>
    </row>
    <row r="154" spans="1:8" s="13" customFormat="1" ht="13.5" x14ac:dyDescent="0.25">
      <c r="A154" s="147"/>
      <c r="B154" s="147"/>
      <c r="C154" s="147"/>
      <c r="D154" s="147"/>
      <c r="E154" s="75" t="s">
        <v>960</v>
      </c>
      <c r="F154" s="75" t="s">
        <v>693</v>
      </c>
      <c r="G154" s="15">
        <v>626406.7300000001</v>
      </c>
      <c r="H154" s="62"/>
    </row>
    <row r="155" spans="1:8" s="13" customFormat="1" ht="13.5" x14ac:dyDescent="0.25">
      <c r="A155" s="75" t="s">
        <v>10</v>
      </c>
      <c r="B155" s="75" t="s">
        <v>76</v>
      </c>
      <c r="C155" s="75" t="s">
        <v>172</v>
      </c>
      <c r="D155" s="75" t="s">
        <v>173</v>
      </c>
      <c r="E155" s="75" t="s">
        <v>192</v>
      </c>
      <c r="F155" s="75" t="s">
        <v>193</v>
      </c>
      <c r="G155" s="15">
        <v>849139936.22000003</v>
      </c>
      <c r="H155" s="62"/>
    </row>
    <row r="156" spans="1:8" s="13" customFormat="1" ht="13.5" x14ac:dyDescent="0.25">
      <c r="A156" s="75" t="s">
        <v>55</v>
      </c>
      <c r="B156" s="75" t="s">
        <v>1427</v>
      </c>
      <c r="C156" s="75" t="s">
        <v>1428</v>
      </c>
      <c r="D156" s="75" t="s">
        <v>1421</v>
      </c>
      <c r="E156" s="75" t="s">
        <v>1429</v>
      </c>
      <c r="F156" s="75" t="s">
        <v>1421</v>
      </c>
      <c r="G156" s="15">
        <v>0</v>
      </c>
      <c r="H156" s="62"/>
    </row>
    <row r="157" spans="1:8" s="13" customFormat="1" ht="13.5" x14ac:dyDescent="0.25">
      <c r="A157" s="75" t="s">
        <v>136</v>
      </c>
      <c r="B157" s="75" t="s">
        <v>137</v>
      </c>
      <c r="C157" s="75" t="s">
        <v>194</v>
      </c>
      <c r="D157" s="75" t="s">
        <v>195</v>
      </c>
      <c r="E157" s="75" t="s">
        <v>1397</v>
      </c>
      <c r="F157" s="75" t="s">
        <v>851</v>
      </c>
      <c r="G157" s="15">
        <v>0</v>
      </c>
      <c r="H157" s="62"/>
    </row>
    <row r="158" spans="1:8" s="13" customFormat="1" ht="13.5" x14ac:dyDescent="0.25">
      <c r="A158" s="75" t="s">
        <v>103</v>
      </c>
      <c r="B158" s="75" t="s">
        <v>104</v>
      </c>
      <c r="C158" s="75" t="s">
        <v>172</v>
      </c>
      <c r="D158" s="75" t="s">
        <v>173</v>
      </c>
      <c r="E158" s="75" t="s">
        <v>761</v>
      </c>
      <c r="F158" s="75" t="s">
        <v>1425</v>
      </c>
      <c r="G158" s="15">
        <v>95817269.76000002</v>
      </c>
      <c r="H158" s="62"/>
    </row>
    <row r="159" spans="1:8" s="13" customFormat="1" ht="13.5" x14ac:dyDescent="0.25">
      <c r="A159" s="75" t="s">
        <v>34</v>
      </c>
      <c r="B159" s="75" t="s">
        <v>1430</v>
      </c>
      <c r="C159" s="75" t="s">
        <v>264</v>
      </c>
      <c r="D159" s="75" t="s">
        <v>265</v>
      </c>
      <c r="E159" s="75" t="s">
        <v>806</v>
      </c>
      <c r="F159" s="75" t="s">
        <v>807</v>
      </c>
      <c r="G159" s="15">
        <v>0</v>
      </c>
      <c r="H159" s="62"/>
    </row>
    <row r="160" spans="1:8" s="13" customFormat="1" ht="13.5" x14ac:dyDescent="0.25">
      <c r="A160" s="75" t="s">
        <v>786</v>
      </c>
      <c r="B160" s="75" t="s">
        <v>787</v>
      </c>
      <c r="C160" s="75" t="s">
        <v>788</v>
      </c>
      <c r="D160" s="75" t="s">
        <v>789</v>
      </c>
      <c r="E160" s="75" t="s">
        <v>790</v>
      </c>
      <c r="F160" s="75" t="s">
        <v>791</v>
      </c>
      <c r="G160" s="15">
        <v>136757.93</v>
      </c>
      <c r="H160" s="62"/>
    </row>
    <row r="161" spans="1:8" s="13" customFormat="1" ht="13.5" x14ac:dyDescent="0.25">
      <c r="A161" s="150" t="s">
        <v>99</v>
      </c>
      <c r="B161" s="150" t="s">
        <v>855</v>
      </c>
      <c r="C161" s="150" t="s">
        <v>172</v>
      </c>
      <c r="D161" s="150" t="s">
        <v>173</v>
      </c>
      <c r="E161" s="75" t="s">
        <v>414</v>
      </c>
      <c r="F161" s="75" t="s">
        <v>415</v>
      </c>
      <c r="G161" s="15">
        <v>43068587495.220001</v>
      </c>
      <c r="H161" s="62"/>
    </row>
    <row r="162" spans="1:8" s="13" customFormat="1" ht="13.5" x14ac:dyDescent="0.25">
      <c r="A162" s="151"/>
      <c r="B162" s="151"/>
      <c r="C162" s="151"/>
      <c r="D162" s="151"/>
      <c r="E162" s="75" t="s">
        <v>442</v>
      </c>
      <c r="F162" s="75" t="s">
        <v>443</v>
      </c>
      <c r="G162" s="15">
        <v>235203947.65999994</v>
      </c>
      <c r="H162" s="62"/>
    </row>
    <row r="163" spans="1:8" s="13" customFormat="1" ht="13.5" x14ac:dyDescent="0.25">
      <c r="A163" s="151"/>
      <c r="B163" s="151"/>
      <c r="C163" s="151"/>
      <c r="D163" s="151"/>
      <c r="E163" s="75" t="s">
        <v>817</v>
      </c>
      <c r="F163" s="75" t="s">
        <v>818</v>
      </c>
      <c r="G163" s="15">
        <v>6518999.75</v>
      </c>
      <c r="H163" s="62"/>
    </row>
    <row r="164" spans="1:8" s="13" customFormat="1" ht="13.5" x14ac:dyDescent="0.25">
      <c r="A164" s="151"/>
      <c r="B164" s="151"/>
      <c r="C164" s="151"/>
      <c r="D164" s="151"/>
      <c r="E164" s="75" t="s">
        <v>450</v>
      </c>
      <c r="F164" s="75" t="s">
        <v>451</v>
      </c>
      <c r="G164" s="15">
        <v>4981433084.3899994</v>
      </c>
      <c r="H164" s="62"/>
    </row>
    <row r="165" spans="1:8" s="13" customFormat="1" ht="13.5" x14ac:dyDescent="0.25">
      <c r="A165" s="151"/>
      <c r="B165" s="151"/>
      <c r="C165" s="151"/>
      <c r="D165" s="151"/>
      <c r="E165" s="75" t="s">
        <v>444</v>
      </c>
      <c r="F165" s="75" t="s">
        <v>941</v>
      </c>
      <c r="G165" s="15">
        <v>3913023398.5999999</v>
      </c>
      <c r="H165" s="62"/>
    </row>
    <row r="166" spans="1:8" s="13" customFormat="1" ht="13.5" x14ac:dyDescent="0.25">
      <c r="A166" s="151"/>
      <c r="B166" s="151"/>
      <c r="C166" s="151"/>
      <c r="D166" s="151"/>
      <c r="E166" s="75" t="s">
        <v>422</v>
      </c>
      <c r="F166" s="75" t="s">
        <v>423</v>
      </c>
      <c r="G166" s="15">
        <v>2176885694.1399999</v>
      </c>
      <c r="H166" s="62"/>
    </row>
    <row r="167" spans="1:8" s="13" customFormat="1" ht="13.5" x14ac:dyDescent="0.25">
      <c r="A167" s="151"/>
      <c r="B167" s="151"/>
      <c r="C167" s="151"/>
      <c r="D167" s="151"/>
      <c r="E167" s="75" t="s">
        <v>438</v>
      </c>
      <c r="F167" s="75" t="s">
        <v>439</v>
      </c>
      <c r="G167" s="15">
        <v>20004726791.489998</v>
      </c>
      <c r="H167" s="62"/>
    </row>
    <row r="168" spans="1:8" s="13" customFormat="1" ht="13.5" x14ac:dyDescent="0.25">
      <c r="A168" s="151"/>
      <c r="B168" s="151"/>
      <c r="C168" s="151"/>
      <c r="D168" s="151"/>
      <c r="E168" s="75" t="s">
        <v>440</v>
      </c>
      <c r="F168" s="75" t="s">
        <v>441</v>
      </c>
      <c r="G168" s="15">
        <v>31937084.369999997</v>
      </c>
      <c r="H168" s="62"/>
    </row>
    <row r="169" spans="1:8" s="13" customFormat="1" ht="13.5" x14ac:dyDescent="0.25">
      <c r="A169" s="151"/>
      <c r="B169" s="151"/>
      <c r="C169" s="151"/>
      <c r="D169" s="151"/>
      <c r="E169" s="75" t="s">
        <v>436</v>
      </c>
      <c r="F169" s="75" t="s">
        <v>437</v>
      </c>
      <c r="G169" s="15">
        <v>1699310484.0799999</v>
      </c>
      <c r="H169" s="62"/>
    </row>
    <row r="170" spans="1:8" s="13" customFormat="1" ht="13.5" x14ac:dyDescent="0.25">
      <c r="A170" s="151"/>
      <c r="B170" s="151"/>
      <c r="C170" s="151"/>
      <c r="D170" s="151"/>
      <c r="E170" s="75" t="s">
        <v>412</v>
      </c>
      <c r="F170" s="75" t="s">
        <v>856</v>
      </c>
      <c r="G170" s="15">
        <v>2158483486.6300001</v>
      </c>
      <c r="H170" s="62"/>
    </row>
    <row r="171" spans="1:8" s="13" customFormat="1" ht="13.5" x14ac:dyDescent="0.25">
      <c r="A171" s="151"/>
      <c r="B171" s="151"/>
      <c r="C171" s="151"/>
      <c r="D171" s="151"/>
      <c r="E171" s="75" t="s">
        <v>448</v>
      </c>
      <c r="F171" s="75" t="s">
        <v>449</v>
      </c>
      <c r="G171" s="15">
        <v>4807120563.2099991</v>
      </c>
      <c r="H171" s="62"/>
    </row>
    <row r="172" spans="1:8" s="13" customFormat="1" ht="13.5" x14ac:dyDescent="0.25">
      <c r="A172" s="151"/>
      <c r="B172" s="151"/>
      <c r="C172" s="151"/>
      <c r="D172" s="151"/>
      <c r="E172" s="75" t="s">
        <v>446</v>
      </c>
      <c r="F172" s="75" t="s">
        <v>447</v>
      </c>
      <c r="G172" s="15">
        <v>1042425538.1700001</v>
      </c>
      <c r="H172" s="62"/>
    </row>
    <row r="173" spans="1:8" s="13" customFormat="1" ht="13.5" x14ac:dyDescent="0.25">
      <c r="A173" s="151"/>
      <c r="B173" s="151"/>
      <c r="C173" s="151"/>
      <c r="D173" s="151"/>
      <c r="E173" s="75" t="s">
        <v>432</v>
      </c>
      <c r="F173" s="75" t="s">
        <v>433</v>
      </c>
      <c r="G173" s="15">
        <v>550252571.04000008</v>
      </c>
      <c r="H173" s="62"/>
    </row>
    <row r="174" spans="1:8" s="13" customFormat="1" ht="13.5" x14ac:dyDescent="0.25">
      <c r="A174" s="151"/>
      <c r="B174" s="151"/>
      <c r="C174" s="151"/>
      <c r="D174" s="151"/>
      <c r="E174" s="75" t="s">
        <v>430</v>
      </c>
      <c r="F174" s="75" t="s">
        <v>431</v>
      </c>
      <c r="G174" s="15">
        <v>5792480.9700000007</v>
      </c>
      <c r="H174" s="62"/>
    </row>
    <row r="175" spans="1:8" s="13" customFormat="1" ht="13.5" x14ac:dyDescent="0.25">
      <c r="A175" s="151"/>
      <c r="B175" s="151"/>
      <c r="C175" s="151"/>
      <c r="D175" s="151"/>
      <c r="E175" s="75" t="s">
        <v>428</v>
      </c>
      <c r="F175" s="75" t="s">
        <v>429</v>
      </c>
      <c r="G175" s="15">
        <v>1200199834.3299999</v>
      </c>
      <c r="H175" s="62"/>
    </row>
    <row r="176" spans="1:8" s="13" customFormat="1" ht="13.5" x14ac:dyDescent="0.25">
      <c r="A176" s="151"/>
      <c r="B176" s="151"/>
      <c r="C176" s="151"/>
      <c r="D176" s="151"/>
      <c r="E176" s="75" t="s">
        <v>420</v>
      </c>
      <c r="F176" s="75" t="s">
        <v>421</v>
      </c>
      <c r="G176" s="15">
        <v>8350498929.1700001</v>
      </c>
      <c r="H176" s="62"/>
    </row>
    <row r="177" spans="1:8" s="13" customFormat="1" ht="13.5" x14ac:dyDescent="0.25">
      <c r="A177" s="151"/>
      <c r="B177" s="151"/>
      <c r="C177" s="151"/>
      <c r="D177" s="151"/>
      <c r="E177" s="75" t="s">
        <v>418</v>
      </c>
      <c r="F177" s="75" t="s">
        <v>419</v>
      </c>
      <c r="G177" s="15">
        <v>1146506043.8899999</v>
      </c>
      <c r="H177" s="62"/>
    </row>
    <row r="178" spans="1:8" s="13" customFormat="1" ht="13.5" x14ac:dyDescent="0.25">
      <c r="A178" s="151"/>
      <c r="B178" s="151"/>
      <c r="C178" s="151"/>
      <c r="D178" s="151"/>
      <c r="E178" s="75" t="s">
        <v>424</v>
      </c>
      <c r="F178" s="75" t="s">
        <v>425</v>
      </c>
      <c r="G178" s="15">
        <v>7546829074.9400005</v>
      </c>
      <c r="H178" s="62"/>
    </row>
    <row r="179" spans="1:8" s="13" customFormat="1" ht="13.5" x14ac:dyDescent="0.25">
      <c r="A179" s="151"/>
      <c r="B179" s="151"/>
      <c r="C179" s="151"/>
      <c r="D179" s="151"/>
      <c r="E179" s="75" t="s">
        <v>410</v>
      </c>
      <c r="F179" s="75" t="s">
        <v>411</v>
      </c>
      <c r="G179" s="15">
        <v>2046074200.2900002</v>
      </c>
      <c r="H179" s="62"/>
    </row>
    <row r="180" spans="1:8" s="13" customFormat="1" ht="13.5" x14ac:dyDescent="0.25">
      <c r="A180" s="151"/>
      <c r="B180" s="151"/>
      <c r="C180" s="151"/>
      <c r="D180" s="151"/>
      <c r="E180" s="75" t="s">
        <v>416</v>
      </c>
      <c r="F180" s="75" t="s">
        <v>417</v>
      </c>
      <c r="G180" s="15">
        <v>597221459.31000006</v>
      </c>
      <c r="H180" s="62"/>
    </row>
    <row r="181" spans="1:8" s="13" customFormat="1" ht="13.5" x14ac:dyDescent="0.25">
      <c r="A181" s="151"/>
      <c r="B181" s="151"/>
      <c r="C181" s="151"/>
      <c r="D181" s="151"/>
      <c r="E181" s="75" t="s">
        <v>717</v>
      </c>
      <c r="F181" s="75" t="s">
        <v>718</v>
      </c>
      <c r="G181" s="15">
        <v>599231878.71000004</v>
      </c>
      <c r="H181" s="62"/>
    </row>
    <row r="182" spans="1:8" s="13" customFormat="1" ht="13.5" x14ac:dyDescent="0.25">
      <c r="A182" s="151"/>
      <c r="B182" s="151"/>
      <c r="C182" s="147"/>
      <c r="D182" s="147"/>
      <c r="E182" s="75" t="s">
        <v>406</v>
      </c>
      <c r="F182" s="75" t="s">
        <v>407</v>
      </c>
      <c r="G182" s="15">
        <v>0</v>
      </c>
      <c r="H182" s="62"/>
    </row>
    <row r="183" spans="1:8" s="13" customFormat="1" ht="13.5" x14ac:dyDescent="0.25">
      <c r="A183" s="151"/>
      <c r="B183" s="151"/>
      <c r="C183" s="150" t="s">
        <v>194</v>
      </c>
      <c r="D183" s="150" t="s">
        <v>195</v>
      </c>
      <c r="E183" s="75" t="s">
        <v>516</v>
      </c>
      <c r="F183" s="75" t="s">
        <v>517</v>
      </c>
      <c r="G183" s="15">
        <v>104550735.75999999</v>
      </c>
      <c r="H183" s="62"/>
    </row>
    <row r="184" spans="1:8" s="13" customFormat="1" ht="13.5" x14ac:dyDescent="0.25">
      <c r="A184" s="151"/>
      <c r="B184" s="151"/>
      <c r="C184" s="151"/>
      <c r="D184" s="151"/>
      <c r="E184" s="75" t="s">
        <v>518</v>
      </c>
      <c r="F184" s="75" t="s">
        <v>519</v>
      </c>
      <c r="G184" s="15">
        <v>182745602.81</v>
      </c>
      <c r="H184" s="62"/>
    </row>
    <row r="185" spans="1:8" s="13" customFormat="1" ht="13.5" x14ac:dyDescent="0.25">
      <c r="A185" s="151"/>
      <c r="B185" s="151"/>
      <c r="C185" s="151"/>
      <c r="D185" s="151"/>
      <c r="E185" s="75" t="s">
        <v>510</v>
      </c>
      <c r="F185" s="75" t="s">
        <v>511</v>
      </c>
      <c r="G185" s="15">
        <v>202349.98000000004</v>
      </c>
      <c r="H185" s="62"/>
    </row>
    <row r="186" spans="1:8" s="13" customFormat="1" ht="13.5" x14ac:dyDescent="0.25">
      <c r="A186" s="151"/>
      <c r="B186" s="151"/>
      <c r="C186" s="151"/>
      <c r="D186" s="151"/>
      <c r="E186" s="75" t="s">
        <v>512</v>
      </c>
      <c r="F186" s="75" t="s">
        <v>513</v>
      </c>
      <c r="G186" s="15">
        <v>12028895.48</v>
      </c>
      <c r="H186" s="62"/>
    </row>
    <row r="187" spans="1:8" s="13" customFormat="1" ht="13.5" x14ac:dyDescent="0.25">
      <c r="A187" s="151"/>
      <c r="B187" s="151"/>
      <c r="C187" s="151"/>
      <c r="D187" s="151"/>
      <c r="E187" s="75" t="s">
        <v>514</v>
      </c>
      <c r="F187" s="75" t="s">
        <v>515</v>
      </c>
      <c r="G187" s="15">
        <v>28518420.800000001</v>
      </c>
      <c r="H187" s="62"/>
    </row>
    <row r="188" spans="1:8" s="13" customFormat="1" ht="13.5" x14ac:dyDescent="0.25">
      <c r="A188" s="151"/>
      <c r="B188" s="151"/>
      <c r="C188" s="151"/>
      <c r="D188" s="151"/>
      <c r="E188" s="75" t="s">
        <v>498</v>
      </c>
      <c r="F188" s="75" t="s">
        <v>499</v>
      </c>
      <c r="G188" s="15">
        <v>3930307.26</v>
      </c>
      <c r="H188" s="62"/>
    </row>
    <row r="189" spans="1:8" s="13" customFormat="1" ht="13.5" x14ac:dyDescent="0.25">
      <c r="A189" s="151"/>
      <c r="B189" s="151"/>
      <c r="C189" s="151"/>
      <c r="D189" s="151"/>
      <c r="E189" s="75" t="s">
        <v>500</v>
      </c>
      <c r="F189" s="75" t="s">
        <v>501</v>
      </c>
      <c r="G189" s="15">
        <v>98828.23000000001</v>
      </c>
      <c r="H189" s="62"/>
    </row>
    <row r="190" spans="1:8" s="13" customFormat="1" ht="13.5" x14ac:dyDescent="0.25">
      <c r="A190" s="151"/>
      <c r="B190" s="151"/>
      <c r="C190" s="151"/>
      <c r="D190" s="151"/>
      <c r="E190" s="75" t="s">
        <v>496</v>
      </c>
      <c r="F190" s="75" t="s">
        <v>497</v>
      </c>
      <c r="G190" s="15">
        <v>31091805.859999999</v>
      </c>
      <c r="H190" s="62"/>
    </row>
    <row r="191" spans="1:8" s="13" customFormat="1" ht="13.5" x14ac:dyDescent="0.25">
      <c r="A191" s="151"/>
      <c r="B191" s="151"/>
      <c r="C191" s="151"/>
      <c r="D191" s="151"/>
      <c r="E191" s="75" t="s">
        <v>492</v>
      </c>
      <c r="F191" s="75" t="s">
        <v>493</v>
      </c>
      <c r="G191" s="15">
        <v>33582604.939999998</v>
      </c>
      <c r="H191" s="62"/>
    </row>
    <row r="192" spans="1:8" s="13" customFormat="1" ht="13.5" x14ac:dyDescent="0.25">
      <c r="A192" s="151"/>
      <c r="B192" s="151"/>
      <c r="C192" s="151"/>
      <c r="D192" s="151"/>
      <c r="E192" s="75" t="s">
        <v>490</v>
      </c>
      <c r="F192" s="75" t="s">
        <v>491</v>
      </c>
      <c r="G192" s="15">
        <v>16525364.99</v>
      </c>
      <c r="H192" s="62"/>
    </row>
    <row r="193" spans="1:8" s="13" customFormat="1" ht="13.5" x14ac:dyDescent="0.25">
      <c r="A193" s="151"/>
      <c r="B193" s="151"/>
      <c r="C193" s="151"/>
      <c r="D193" s="151"/>
      <c r="E193" s="75" t="s">
        <v>494</v>
      </c>
      <c r="F193" s="75" t="s">
        <v>495</v>
      </c>
      <c r="G193" s="15">
        <v>2544735.94</v>
      </c>
      <c r="H193" s="62"/>
    </row>
    <row r="194" spans="1:8" s="13" customFormat="1" ht="13.5" x14ac:dyDescent="0.25">
      <c r="A194" s="151"/>
      <c r="B194" s="151"/>
      <c r="C194" s="151"/>
      <c r="D194" s="151"/>
      <c r="E194" s="75" t="s">
        <v>776</v>
      </c>
      <c r="F194" s="75" t="s">
        <v>777</v>
      </c>
      <c r="G194" s="15">
        <v>537219.46</v>
      </c>
      <c r="H194" s="62"/>
    </row>
    <row r="195" spans="1:8" s="13" customFormat="1" ht="13.5" x14ac:dyDescent="0.25">
      <c r="A195" s="151"/>
      <c r="B195" s="151"/>
      <c r="C195" s="151"/>
      <c r="D195" s="151"/>
      <c r="E195" s="75" t="s">
        <v>506</v>
      </c>
      <c r="F195" s="75" t="s">
        <v>507</v>
      </c>
      <c r="G195" s="15">
        <v>287958189.72000003</v>
      </c>
      <c r="H195" s="62"/>
    </row>
    <row r="196" spans="1:8" s="13" customFormat="1" ht="13.5" x14ac:dyDescent="0.25">
      <c r="A196" s="151"/>
      <c r="B196" s="151"/>
      <c r="C196" s="151"/>
      <c r="D196" s="151"/>
      <c r="E196" s="75" t="s">
        <v>508</v>
      </c>
      <c r="F196" s="75" t="s">
        <v>509</v>
      </c>
      <c r="G196" s="15">
        <v>31758764.130000003</v>
      </c>
      <c r="H196" s="62"/>
    </row>
    <row r="197" spans="1:8" s="13" customFormat="1" ht="13.5" x14ac:dyDescent="0.25">
      <c r="A197" s="151"/>
      <c r="B197" s="151"/>
      <c r="C197" s="151"/>
      <c r="D197" s="151"/>
      <c r="E197" s="75" t="s">
        <v>502</v>
      </c>
      <c r="F197" s="75" t="s">
        <v>503</v>
      </c>
      <c r="G197" s="15">
        <v>285718973.67000002</v>
      </c>
      <c r="H197" s="62"/>
    </row>
    <row r="198" spans="1:8" s="13" customFormat="1" ht="13.5" x14ac:dyDescent="0.25">
      <c r="A198" s="151"/>
      <c r="B198" s="151"/>
      <c r="C198" s="151"/>
      <c r="D198" s="151"/>
      <c r="E198" s="75" t="s">
        <v>480</v>
      </c>
      <c r="F198" s="75" t="s">
        <v>481</v>
      </c>
      <c r="G198" s="15">
        <v>84152248.470000014</v>
      </c>
      <c r="H198" s="62"/>
    </row>
    <row r="199" spans="1:8" s="13" customFormat="1" ht="13.5" x14ac:dyDescent="0.25">
      <c r="A199" s="151"/>
      <c r="B199" s="151"/>
      <c r="C199" s="151"/>
      <c r="D199" s="151"/>
      <c r="E199" s="75" t="s">
        <v>474</v>
      </c>
      <c r="F199" s="75" t="s">
        <v>475</v>
      </c>
      <c r="G199" s="15">
        <v>172589631.06999999</v>
      </c>
      <c r="H199" s="62"/>
    </row>
    <row r="200" spans="1:8" s="13" customFormat="1" ht="13.5" x14ac:dyDescent="0.25">
      <c r="A200" s="151"/>
      <c r="B200" s="151"/>
      <c r="C200" s="151"/>
      <c r="D200" s="151"/>
      <c r="E200" s="75" t="s">
        <v>478</v>
      </c>
      <c r="F200" s="75" t="s">
        <v>479</v>
      </c>
      <c r="G200" s="15">
        <v>23395474.440000001</v>
      </c>
      <c r="H200" s="62"/>
    </row>
    <row r="201" spans="1:8" s="13" customFormat="1" ht="13.5" x14ac:dyDescent="0.25">
      <c r="A201" s="151"/>
      <c r="B201" s="151"/>
      <c r="C201" s="151"/>
      <c r="D201" s="151"/>
      <c r="E201" s="75" t="s">
        <v>468</v>
      </c>
      <c r="F201" s="75" t="s">
        <v>469</v>
      </c>
      <c r="G201" s="15">
        <v>23800408.670000002</v>
      </c>
      <c r="H201" s="62"/>
    </row>
    <row r="202" spans="1:8" s="13" customFormat="1" ht="13.5" x14ac:dyDescent="0.25">
      <c r="A202" s="151"/>
      <c r="B202" s="151"/>
      <c r="C202" s="151"/>
      <c r="D202" s="151"/>
      <c r="E202" s="75" t="s">
        <v>484</v>
      </c>
      <c r="F202" s="75" t="s">
        <v>485</v>
      </c>
      <c r="G202" s="15">
        <v>376070.49</v>
      </c>
      <c r="H202" s="62"/>
    </row>
    <row r="203" spans="1:8" s="13" customFormat="1" ht="13.5" x14ac:dyDescent="0.25">
      <c r="A203" s="151"/>
      <c r="B203" s="151"/>
      <c r="C203" s="151"/>
      <c r="D203" s="151"/>
      <c r="E203" s="75" t="s">
        <v>486</v>
      </c>
      <c r="F203" s="75" t="s">
        <v>487</v>
      </c>
      <c r="G203" s="15">
        <v>124894.51</v>
      </c>
      <c r="H203" s="62"/>
    </row>
    <row r="204" spans="1:8" s="13" customFormat="1" ht="13.5" x14ac:dyDescent="0.25">
      <c r="A204" s="151"/>
      <c r="B204" s="151"/>
      <c r="C204" s="151"/>
      <c r="D204" s="151"/>
      <c r="E204" s="75" t="s">
        <v>466</v>
      </c>
      <c r="F204" s="75" t="s">
        <v>467</v>
      </c>
      <c r="G204" s="15">
        <v>74891.100000000006</v>
      </c>
      <c r="H204" s="62"/>
    </row>
    <row r="205" spans="1:8" s="13" customFormat="1" ht="13.5" x14ac:dyDescent="0.25">
      <c r="A205" s="151"/>
      <c r="B205" s="151"/>
      <c r="C205" s="151"/>
      <c r="D205" s="151"/>
      <c r="E205" s="75" t="s">
        <v>727</v>
      </c>
      <c r="F205" s="75" t="s">
        <v>728</v>
      </c>
      <c r="G205" s="15">
        <v>2886.4</v>
      </c>
      <c r="H205" s="62"/>
    </row>
    <row r="206" spans="1:8" s="13" customFormat="1" ht="13.5" x14ac:dyDescent="0.25">
      <c r="A206" s="151"/>
      <c r="B206" s="151"/>
      <c r="C206" s="151"/>
      <c r="D206" s="151"/>
      <c r="E206" s="75" t="s">
        <v>482</v>
      </c>
      <c r="F206" s="75" t="s">
        <v>483</v>
      </c>
      <c r="G206" s="15">
        <v>412951.32999999996</v>
      </c>
      <c r="H206" s="62"/>
    </row>
    <row r="207" spans="1:8" s="13" customFormat="1" ht="13.5" x14ac:dyDescent="0.25">
      <c r="A207" s="151"/>
      <c r="B207" s="151"/>
      <c r="C207" s="151"/>
      <c r="D207" s="151"/>
      <c r="E207" s="75" t="s">
        <v>476</v>
      </c>
      <c r="F207" s="75" t="s">
        <v>477</v>
      </c>
      <c r="G207" s="15">
        <v>151460.97999999998</v>
      </c>
      <c r="H207" s="62"/>
    </row>
    <row r="208" spans="1:8" s="13" customFormat="1" ht="13.5" x14ac:dyDescent="0.25">
      <c r="A208" s="151"/>
      <c r="B208" s="151"/>
      <c r="C208" s="147"/>
      <c r="D208" s="147"/>
      <c r="E208" s="75" t="s">
        <v>520</v>
      </c>
      <c r="F208" s="75" t="s">
        <v>521</v>
      </c>
      <c r="G208" s="15">
        <v>3.04</v>
      </c>
      <c r="H208" s="62"/>
    </row>
    <row r="209" spans="1:8" s="13" customFormat="1" ht="13.5" x14ac:dyDescent="0.25">
      <c r="A209" s="151"/>
      <c r="B209" s="151"/>
      <c r="C209" s="75" t="s">
        <v>216</v>
      </c>
      <c r="D209" s="75" t="s">
        <v>217</v>
      </c>
      <c r="E209" s="75" t="s">
        <v>742</v>
      </c>
      <c r="F209" s="75" t="s">
        <v>743</v>
      </c>
      <c r="G209" s="15">
        <v>3723752306.1299996</v>
      </c>
      <c r="H209" s="62"/>
    </row>
    <row r="210" spans="1:8" s="13" customFormat="1" ht="13.5" x14ac:dyDescent="0.25">
      <c r="A210" s="151"/>
      <c r="B210" s="151"/>
      <c r="C210" s="150" t="s">
        <v>220</v>
      </c>
      <c r="D210" s="150" t="s">
        <v>221</v>
      </c>
      <c r="E210" s="75" t="s">
        <v>554</v>
      </c>
      <c r="F210" s="75" t="s">
        <v>555</v>
      </c>
      <c r="G210" s="15">
        <v>239211959.02000001</v>
      </c>
      <c r="H210" s="62"/>
    </row>
    <row r="211" spans="1:8" s="13" customFormat="1" ht="13.5" x14ac:dyDescent="0.25">
      <c r="A211" s="151"/>
      <c r="B211" s="151"/>
      <c r="C211" s="151"/>
      <c r="D211" s="151"/>
      <c r="E211" s="75" t="s">
        <v>828</v>
      </c>
      <c r="F211" s="75" t="s">
        <v>829</v>
      </c>
      <c r="G211" s="15">
        <v>10.85</v>
      </c>
      <c r="H211" s="62"/>
    </row>
    <row r="212" spans="1:8" s="13" customFormat="1" ht="13.5" x14ac:dyDescent="0.25">
      <c r="A212" s="151"/>
      <c r="B212" s="151"/>
      <c r="C212" s="151"/>
      <c r="D212" s="151"/>
      <c r="E212" s="75" t="s">
        <v>546</v>
      </c>
      <c r="F212" s="75" t="s">
        <v>547</v>
      </c>
      <c r="G212" s="15">
        <v>108636523.21000001</v>
      </c>
      <c r="H212" s="62"/>
    </row>
    <row r="213" spans="1:8" s="13" customFormat="1" ht="13.5" x14ac:dyDescent="0.25">
      <c r="A213" s="151"/>
      <c r="B213" s="151"/>
      <c r="C213" s="151"/>
      <c r="D213" s="151"/>
      <c r="E213" s="75" t="s">
        <v>562</v>
      </c>
      <c r="F213" s="75" t="s">
        <v>563</v>
      </c>
      <c r="G213" s="15">
        <v>26923656.100000001</v>
      </c>
      <c r="H213" s="62"/>
    </row>
    <row r="214" spans="1:8" s="13" customFormat="1" ht="13.5" x14ac:dyDescent="0.25">
      <c r="A214" s="151"/>
      <c r="B214" s="151"/>
      <c r="C214" s="151"/>
      <c r="D214" s="151"/>
      <c r="E214" s="75" t="s">
        <v>558</v>
      </c>
      <c r="F214" s="75" t="s">
        <v>559</v>
      </c>
      <c r="G214" s="15">
        <v>19560022.629999999</v>
      </c>
      <c r="H214" s="62"/>
    </row>
    <row r="215" spans="1:8" s="13" customFormat="1" ht="13.5" x14ac:dyDescent="0.25">
      <c r="A215" s="151"/>
      <c r="B215" s="151"/>
      <c r="C215" s="151"/>
      <c r="D215" s="151"/>
      <c r="E215" s="75" t="s">
        <v>568</v>
      </c>
      <c r="F215" s="75" t="s">
        <v>569</v>
      </c>
      <c r="G215" s="15">
        <v>228705.91999999998</v>
      </c>
      <c r="H215" s="62"/>
    </row>
    <row r="216" spans="1:8" s="13" customFormat="1" ht="13.5" x14ac:dyDescent="0.25">
      <c r="A216" s="151"/>
      <c r="B216" s="151"/>
      <c r="C216" s="151"/>
      <c r="D216" s="151"/>
      <c r="E216" s="75" t="s">
        <v>564</v>
      </c>
      <c r="F216" s="75" t="s">
        <v>565</v>
      </c>
      <c r="G216" s="15">
        <v>68114.439999999988</v>
      </c>
      <c r="H216" s="62"/>
    </row>
    <row r="217" spans="1:8" s="13" customFormat="1" ht="13.5" x14ac:dyDescent="0.25">
      <c r="A217" s="151"/>
      <c r="B217" s="151"/>
      <c r="C217" s="151"/>
      <c r="D217" s="151"/>
      <c r="E217" s="75" t="s">
        <v>544</v>
      </c>
      <c r="F217" s="75" t="s">
        <v>545</v>
      </c>
      <c r="G217" s="15">
        <v>45466.83</v>
      </c>
      <c r="H217" s="62"/>
    </row>
    <row r="218" spans="1:8" s="13" customFormat="1" ht="13.5" x14ac:dyDescent="0.25">
      <c r="A218" s="151"/>
      <c r="B218" s="151"/>
      <c r="C218" s="151"/>
      <c r="D218" s="151"/>
      <c r="E218" s="75" t="s">
        <v>560</v>
      </c>
      <c r="F218" s="75" t="s">
        <v>561</v>
      </c>
      <c r="G218" s="15">
        <v>8498.8799999999992</v>
      </c>
      <c r="H218" s="62"/>
    </row>
    <row r="219" spans="1:8" s="13" customFormat="1" ht="13.5" x14ac:dyDescent="0.25">
      <c r="A219" s="151"/>
      <c r="B219" s="151"/>
      <c r="C219" s="151"/>
      <c r="D219" s="151"/>
      <c r="E219" s="75" t="s">
        <v>542</v>
      </c>
      <c r="F219" s="75" t="s">
        <v>543</v>
      </c>
      <c r="G219" s="15">
        <v>267228.51</v>
      </c>
      <c r="H219" s="62"/>
    </row>
    <row r="220" spans="1:8" s="13" customFormat="1" ht="13.5" x14ac:dyDescent="0.25">
      <c r="A220" s="147"/>
      <c r="B220" s="147"/>
      <c r="C220" s="147"/>
      <c r="D220" s="147"/>
      <c r="E220" s="75" t="s">
        <v>566</v>
      </c>
      <c r="F220" s="75" t="s">
        <v>567</v>
      </c>
      <c r="G220" s="15">
        <v>161386.5</v>
      </c>
      <c r="H220" s="62"/>
    </row>
    <row r="221" spans="1:8" s="13" customFormat="1" ht="13.5" x14ac:dyDescent="0.25">
      <c r="A221" s="150" t="s">
        <v>676</v>
      </c>
      <c r="B221" s="150" t="s">
        <v>677</v>
      </c>
      <c r="C221" s="150" t="s">
        <v>172</v>
      </c>
      <c r="D221" s="150" t="s">
        <v>173</v>
      </c>
      <c r="E221" s="75" t="s">
        <v>680</v>
      </c>
      <c r="F221" s="75" t="s">
        <v>681</v>
      </c>
      <c r="G221" s="15">
        <v>1326250626.6700001</v>
      </c>
      <c r="H221" s="62"/>
    </row>
    <row r="222" spans="1:8" s="13" customFormat="1" ht="13.5" x14ac:dyDescent="0.25">
      <c r="A222" s="151"/>
      <c r="B222" s="151"/>
      <c r="C222" s="147"/>
      <c r="D222" s="147"/>
      <c r="E222" s="75" t="s">
        <v>678</v>
      </c>
      <c r="F222" s="75" t="s">
        <v>679</v>
      </c>
      <c r="G222" s="15">
        <v>980997932.79999995</v>
      </c>
      <c r="H222" s="62"/>
    </row>
    <row r="223" spans="1:8" s="13" customFormat="1" ht="13.5" x14ac:dyDescent="0.25">
      <c r="A223" s="151"/>
      <c r="B223" s="151"/>
      <c r="C223" s="150" t="s">
        <v>194</v>
      </c>
      <c r="D223" s="150" t="s">
        <v>195</v>
      </c>
      <c r="E223" s="75" t="s">
        <v>784</v>
      </c>
      <c r="F223" s="75" t="s">
        <v>785</v>
      </c>
      <c r="G223" s="15">
        <v>16836095.98</v>
      </c>
      <c r="H223" s="62"/>
    </row>
    <row r="224" spans="1:8" s="13" customFormat="1" ht="13.5" x14ac:dyDescent="0.25">
      <c r="A224" s="147"/>
      <c r="B224" s="147"/>
      <c r="C224" s="147"/>
      <c r="D224" s="147"/>
      <c r="E224" s="75" t="s">
        <v>782</v>
      </c>
      <c r="F224" s="75" t="s">
        <v>783</v>
      </c>
      <c r="G224" s="15">
        <v>2050141.7399999998</v>
      </c>
      <c r="H224" s="62"/>
    </row>
    <row r="226" spans="1:7" ht="12.75" x14ac:dyDescent="0.2">
      <c r="A226"/>
      <c r="B226"/>
      <c r="C226"/>
      <c r="D226"/>
      <c r="E226"/>
      <c r="F226"/>
      <c r="G226"/>
    </row>
    <row r="227" spans="1:7" ht="12.75" x14ac:dyDescent="0.2">
      <c r="A227"/>
      <c r="B227"/>
      <c r="C227"/>
      <c r="D227"/>
      <c r="E227"/>
      <c r="F227"/>
      <c r="G227"/>
    </row>
    <row r="228" spans="1:7" ht="12.75" x14ac:dyDescent="0.2">
      <c r="A228"/>
      <c r="B228"/>
      <c r="C228"/>
      <c r="D228"/>
      <c r="E228"/>
      <c r="F228"/>
      <c r="G228"/>
    </row>
    <row r="229" spans="1:7" ht="12.75" x14ac:dyDescent="0.2">
      <c r="A229"/>
      <c r="B229"/>
      <c r="C229"/>
      <c r="D229"/>
      <c r="E229"/>
      <c r="F229"/>
      <c r="G229"/>
    </row>
    <row r="230" spans="1:7" ht="12.75" x14ac:dyDescent="0.2">
      <c r="A230"/>
      <c r="B230"/>
      <c r="C230"/>
      <c r="D230"/>
      <c r="E230"/>
      <c r="F230"/>
      <c r="G230"/>
    </row>
    <row r="231" spans="1:7" ht="12.75" x14ac:dyDescent="0.2">
      <c r="A231"/>
      <c r="B231"/>
      <c r="C231"/>
      <c r="D231"/>
      <c r="E231"/>
      <c r="F231"/>
      <c r="G231"/>
    </row>
    <row r="232" spans="1:7" ht="12.75" x14ac:dyDescent="0.2">
      <c r="A232"/>
      <c r="B232"/>
      <c r="C232"/>
      <c r="D232"/>
      <c r="E232"/>
      <c r="F232"/>
      <c r="G232"/>
    </row>
    <row r="233" spans="1:7" ht="12.75" x14ac:dyDescent="0.2">
      <c r="A233"/>
      <c r="B233"/>
      <c r="C233"/>
      <c r="D233"/>
      <c r="E233"/>
      <c r="F233"/>
      <c r="G233"/>
    </row>
    <row r="234" spans="1:7" ht="12.75" x14ac:dyDescent="0.2">
      <c r="A234"/>
      <c r="B234"/>
      <c r="C234"/>
      <c r="D234"/>
      <c r="E234"/>
      <c r="F234"/>
      <c r="G234"/>
    </row>
    <row r="235" spans="1:7" ht="12.75" x14ac:dyDescent="0.2">
      <c r="A235"/>
      <c r="B235"/>
      <c r="C235"/>
      <c r="D235"/>
      <c r="E235"/>
      <c r="F235"/>
      <c r="G235"/>
    </row>
    <row r="236" spans="1:7" ht="12.75" x14ac:dyDescent="0.2">
      <c r="A236"/>
      <c r="B236"/>
      <c r="C236"/>
      <c r="D236"/>
      <c r="E236"/>
      <c r="F236"/>
      <c r="G236"/>
    </row>
    <row r="237" spans="1:7" ht="12.75" x14ac:dyDescent="0.2">
      <c r="A237"/>
      <c r="B237"/>
      <c r="C237"/>
      <c r="D237"/>
      <c r="E237"/>
      <c r="F237"/>
      <c r="G237"/>
    </row>
    <row r="238" spans="1:7" ht="12.75" x14ac:dyDescent="0.2">
      <c r="A238"/>
      <c r="B238"/>
      <c r="C238"/>
      <c r="D238"/>
      <c r="E238"/>
      <c r="F238"/>
      <c r="G238"/>
    </row>
    <row r="239" spans="1:7" ht="12.75" x14ac:dyDescent="0.2">
      <c r="A239"/>
      <c r="B239"/>
      <c r="C239"/>
      <c r="D239"/>
      <c r="E239"/>
      <c r="F239"/>
      <c r="G239"/>
    </row>
    <row r="240" spans="1:7" ht="12.75" x14ac:dyDescent="0.2">
      <c r="A240"/>
      <c r="B240"/>
      <c r="C240"/>
      <c r="D240"/>
      <c r="E240"/>
      <c r="F240"/>
      <c r="G240"/>
    </row>
    <row r="241" spans="1:7" ht="12.75" x14ac:dyDescent="0.2">
      <c r="A241"/>
      <c r="B241"/>
      <c r="C241"/>
      <c r="D241"/>
      <c r="E241"/>
      <c r="F241"/>
      <c r="G241"/>
    </row>
    <row r="242" spans="1:7" ht="12.75" x14ac:dyDescent="0.2">
      <c r="A242"/>
      <c r="B242"/>
      <c r="C242"/>
      <c r="D242"/>
      <c r="E242"/>
      <c r="F242"/>
      <c r="G242"/>
    </row>
    <row r="243" spans="1:7" ht="12.75" x14ac:dyDescent="0.2">
      <c r="A243"/>
      <c r="B243"/>
      <c r="C243"/>
      <c r="D243"/>
      <c r="E243"/>
      <c r="F243"/>
      <c r="G243"/>
    </row>
    <row r="244" spans="1:7" ht="12.75" x14ac:dyDescent="0.2">
      <c r="A244"/>
      <c r="B244"/>
      <c r="C244"/>
      <c r="D244"/>
      <c r="E244"/>
      <c r="F244"/>
      <c r="G244"/>
    </row>
    <row r="245" spans="1:7" ht="12.75" x14ac:dyDescent="0.2">
      <c r="A245"/>
      <c r="B245"/>
      <c r="C245"/>
      <c r="D245"/>
      <c r="E245"/>
      <c r="F245"/>
      <c r="G245"/>
    </row>
    <row r="246" spans="1:7" ht="12.75" x14ac:dyDescent="0.2">
      <c r="A246"/>
      <c r="B246"/>
      <c r="C246"/>
      <c r="D246"/>
      <c r="E246"/>
      <c r="F246"/>
      <c r="G246"/>
    </row>
    <row r="247" spans="1:7" ht="12.75" x14ac:dyDescent="0.2">
      <c r="A247"/>
      <c r="B247"/>
      <c r="C247"/>
      <c r="D247"/>
      <c r="E247"/>
      <c r="F247"/>
      <c r="G247"/>
    </row>
    <row r="248" spans="1:7" ht="12.75" x14ac:dyDescent="0.2">
      <c r="A248"/>
      <c r="B248"/>
      <c r="C248"/>
      <c r="D248"/>
      <c r="E248"/>
      <c r="F248"/>
      <c r="G248"/>
    </row>
    <row r="249" spans="1:7" ht="12.75" x14ac:dyDescent="0.2">
      <c r="A249"/>
      <c r="B249"/>
      <c r="C249"/>
      <c r="D249"/>
      <c r="E249"/>
      <c r="F249"/>
      <c r="G249"/>
    </row>
    <row r="250" spans="1:7" ht="12.75" x14ac:dyDescent="0.2">
      <c r="A250"/>
      <c r="B250"/>
      <c r="C250"/>
      <c r="D250"/>
      <c r="E250"/>
      <c r="F250"/>
      <c r="G250"/>
    </row>
    <row r="251" spans="1:7" ht="12.75" x14ac:dyDescent="0.2">
      <c r="A251"/>
      <c r="B251"/>
      <c r="C251"/>
      <c r="D251"/>
      <c r="E251"/>
      <c r="F251"/>
      <c r="G251"/>
    </row>
    <row r="252" spans="1:7" ht="12.75" x14ac:dyDescent="0.2">
      <c r="A252"/>
      <c r="B252"/>
      <c r="C252"/>
      <c r="D252"/>
      <c r="E252"/>
      <c r="F252"/>
      <c r="G252"/>
    </row>
    <row r="253" spans="1:7" ht="12.75" x14ac:dyDescent="0.2">
      <c r="A253"/>
      <c r="B253"/>
      <c r="C253"/>
      <c r="D253"/>
      <c r="E253"/>
      <c r="F253"/>
      <c r="G253"/>
    </row>
    <row r="254" spans="1:7" ht="12.75" x14ac:dyDescent="0.2">
      <c r="A254"/>
      <c r="B254"/>
      <c r="C254"/>
      <c r="D254"/>
      <c r="E254"/>
      <c r="F254"/>
      <c r="G254"/>
    </row>
    <row r="255" spans="1:7" ht="12.75" x14ac:dyDescent="0.2">
      <c r="A255"/>
      <c r="B255"/>
      <c r="C255"/>
      <c r="D255"/>
      <c r="E255"/>
      <c r="F255"/>
      <c r="G255"/>
    </row>
    <row r="256" spans="1:7" ht="12.75" x14ac:dyDescent="0.2">
      <c r="A256"/>
      <c r="B256"/>
      <c r="C256"/>
      <c r="D256"/>
      <c r="E256"/>
      <c r="F256"/>
      <c r="G256"/>
    </row>
    <row r="257" spans="1:7" ht="12.75" x14ac:dyDescent="0.2">
      <c r="A257"/>
      <c r="B257"/>
      <c r="C257"/>
      <c r="D257"/>
      <c r="E257"/>
      <c r="F257"/>
      <c r="G257"/>
    </row>
    <row r="258" spans="1:7" ht="12.75" x14ac:dyDescent="0.2">
      <c r="A258"/>
      <c r="B258"/>
      <c r="C258"/>
      <c r="D258"/>
      <c r="E258"/>
      <c r="F258"/>
      <c r="G258"/>
    </row>
    <row r="259" spans="1:7" ht="12.75" x14ac:dyDescent="0.2">
      <c r="A259"/>
      <c r="B259"/>
      <c r="C259"/>
      <c r="D259"/>
      <c r="E259"/>
      <c r="F259"/>
      <c r="G259"/>
    </row>
    <row r="260" spans="1:7" ht="12.75" x14ac:dyDescent="0.2">
      <c r="A260"/>
      <c r="B260"/>
      <c r="C260"/>
      <c r="D260"/>
      <c r="E260"/>
      <c r="F260"/>
      <c r="G260"/>
    </row>
    <row r="261" spans="1:7" ht="12.75" x14ac:dyDescent="0.2">
      <c r="A261"/>
      <c r="B261"/>
      <c r="C261"/>
      <c r="D261"/>
      <c r="E261"/>
      <c r="F261"/>
      <c r="G261"/>
    </row>
    <row r="262" spans="1:7" ht="12.75" x14ac:dyDescent="0.2">
      <c r="A262"/>
      <c r="B262"/>
      <c r="C262"/>
      <c r="D262"/>
      <c r="E262"/>
      <c r="F262"/>
      <c r="G262"/>
    </row>
    <row r="263" spans="1:7" ht="12.75" x14ac:dyDescent="0.2">
      <c r="A263"/>
      <c r="B263"/>
      <c r="C263"/>
      <c r="D263"/>
      <c r="E263"/>
      <c r="F263"/>
      <c r="G263"/>
    </row>
    <row r="264" spans="1:7" ht="12.75" x14ac:dyDescent="0.2">
      <c r="A264"/>
      <c r="B264"/>
      <c r="C264"/>
      <c r="D264"/>
      <c r="E264"/>
      <c r="F264"/>
      <c r="G264"/>
    </row>
    <row r="265" spans="1:7" ht="12.75" x14ac:dyDescent="0.2">
      <c r="A265"/>
      <c r="B265"/>
      <c r="C265"/>
      <c r="D265"/>
      <c r="E265"/>
      <c r="F265"/>
      <c r="G265"/>
    </row>
    <row r="266" spans="1:7" ht="12.75" x14ac:dyDescent="0.2">
      <c r="A266"/>
      <c r="B266"/>
      <c r="C266"/>
      <c r="D266"/>
      <c r="E266"/>
      <c r="F266"/>
      <c r="G266"/>
    </row>
    <row r="267" spans="1:7" ht="12.75" x14ac:dyDescent="0.2">
      <c r="A267"/>
      <c r="B267"/>
      <c r="C267"/>
      <c r="D267"/>
      <c r="E267"/>
      <c r="F267"/>
      <c r="G267"/>
    </row>
    <row r="268" spans="1:7" ht="12.75" x14ac:dyDescent="0.2">
      <c r="A268"/>
      <c r="B268"/>
      <c r="C268"/>
      <c r="D268"/>
      <c r="E268"/>
      <c r="F268"/>
      <c r="G268"/>
    </row>
    <row r="269" spans="1:7" ht="12.75" x14ac:dyDescent="0.2">
      <c r="A269"/>
      <c r="B269"/>
      <c r="C269"/>
      <c r="D269"/>
      <c r="E269"/>
      <c r="F269"/>
      <c r="G269"/>
    </row>
    <row r="270" spans="1:7" ht="12.75" x14ac:dyDescent="0.2">
      <c r="A270"/>
      <c r="B270"/>
      <c r="C270"/>
      <c r="D270"/>
      <c r="E270"/>
      <c r="F270"/>
      <c r="G270"/>
    </row>
    <row r="271" spans="1:7" ht="12.75" x14ac:dyDescent="0.2">
      <c r="A271"/>
      <c r="B271"/>
      <c r="C271"/>
      <c r="D271"/>
      <c r="E271"/>
      <c r="F271"/>
      <c r="G271"/>
    </row>
    <row r="272" spans="1:7" ht="12.75" x14ac:dyDescent="0.2">
      <c r="A272"/>
      <c r="B272"/>
      <c r="C272"/>
      <c r="D272"/>
      <c r="E272"/>
      <c r="F272"/>
      <c r="G272"/>
    </row>
    <row r="273" spans="1:7" ht="12.75" x14ac:dyDescent="0.2">
      <c r="A273"/>
      <c r="B273"/>
      <c r="C273"/>
      <c r="D273"/>
      <c r="E273"/>
      <c r="F273"/>
      <c r="G273"/>
    </row>
    <row r="274" spans="1:7" ht="12.75" x14ac:dyDescent="0.2">
      <c r="A274"/>
      <c r="B274"/>
      <c r="C274"/>
      <c r="D274"/>
      <c r="E274"/>
      <c r="F274"/>
      <c r="G274"/>
    </row>
    <row r="275" spans="1:7" ht="12.75" x14ac:dyDescent="0.2">
      <c r="A275"/>
      <c r="B275"/>
      <c r="C275"/>
      <c r="D275"/>
      <c r="E275"/>
      <c r="F275"/>
      <c r="G275"/>
    </row>
    <row r="276" spans="1:7" ht="12.75" x14ac:dyDescent="0.2">
      <c r="A276"/>
      <c r="B276"/>
      <c r="C276"/>
      <c r="D276"/>
      <c r="E276"/>
      <c r="F276"/>
      <c r="G276"/>
    </row>
    <row r="277" spans="1:7" ht="12.75" x14ac:dyDescent="0.2">
      <c r="A277"/>
      <c r="B277"/>
      <c r="C277"/>
      <c r="D277"/>
      <c r="E277"/>
      <c r="F277"/>
      <c r="G277"/>
    </row>
    <row r="278" spans="1:7" ht="12.75" x14ac:dyDescent="0.2">
      <c r="A278"/>
      <c r="B278"/>
      <c r="C278"/>
      <c r="D278"/>
      <c r="E278"/>
      <c r="F278"/>
      <c r="G278"/>
    </row>
    <row r="279" spans="1:7" ht="12.75" x14ac:dyDescent="0.2">
      <c r="A279"/>
      <c r="B279"/>
      <c r="C279"/>
      <c r="D279"/>
      <c r="E279"/>
      <c r="F279"/>
      <c r="G279"/>
    </row>
    <row r="280" spans="1:7" ht="12.75" x14ac:dyDescent="0.2">
      <c r="A280"/>
      <c r="B280"/>
      <c r="C280"/>
      <c r="D280"/>
      <c r="E280"/>
      <c r="F280"/>
      <c r="G280"/>
    </row>
    <row r="281" spans="1:7" ht="12.75" x14ac:dyDescent="0.2">
      <c r="A281"/>
      <c r="B281"/>
      <c r="C281"/>
      <c r="D281"/>
      <c r="E281"/>
      <c r="F281"/>
      <c r="G281"/>
    </row>
    <row r="282" spans="1:7" ht="12.75" x14ac:dyDescent="0.2">
      <c r="A282"/>
      <c r="B282"/>
      <c r="C282"/>
      <c r="D282"/>
      <c r="E282"/>
      <c r="F282"/>
      <c r="G282"/>
    </row>
    <row r="283" spans="1:7" ht="12.75" x14ac:dyDescent="0.2">
      <c r="A283"/>
      <c r="B283"/>
      <c r="C283"/>
      <c r="D283"/>
      <c r="E283"/>
      <c r="F283"/>
      <c r="G283"/>
    </row>
    <row r="284" spans="1:7" ht="12.75" x14ac:dyDescent="0.2">
      <c r="A284"/>
      <c r="B284"/>
      <c r="C284"/>
      <c r="D284"/>
      <c r="E284"/>
      <c r="F284"/>
      <c r="G284"/>
    </row>
    <row r="285" spans="1:7" ht="12.75" x14ac:dyDescent="0.2">
      <c r="A285"/>
      <c r="B285"/>
      <c r="C285"/>
      <c r="D285"/>
      <c r="E285"/>
      <c r="F285"/>
      <c r="G285"/>
    </row>
    <row r="286" spans="1:7" ht="12.75" x14ac:dyDescent="0.2">
      <c r="A286"/>
      <c r="B286"/>
      <c r="C286"/>
      <c r="D286"/>
      <c r="E286"/>
      <c r="F286"/>
      <c r="G286"/>
    </row>
    <row r="287" spans="1:7" ht="12.75" x14ac:dyDescent="0.2">
      <c r="A287"/>
      <c r="B287"/>
      <c r="C287"/>
      <c r="D287"/>
      <c r="E287"/>
      <c r="F287"/>
      <c r="G287"/>
    </row>
    <row r="288" spans="1:7" ht="12.75" x14ac:dyDescent="0.2">
      <c r="A288"/>
      <c r="B288"/>
      <c r="C288"/>
      <c r="D288"/>
      <c r="E288"/>
      <c r="F288"/>
      <c r="G288"/>
    </row>
    <row r="289" spans="1:7" ht="12.75" x14ac:dyDescent="0.2">
      <c r="A289"/>
      <c r="B289"/>
      <c r="C289"/>
      <c r="D289"/>
      <c r="E289"/>
      <c r="F289"/>
      <c r="G289"/>
    </row>
    <row r="290" spans="1:7" ht="12.75" x14ac:dyDescent="0.2">
      <c r="A290"/>
      <c r="B290"/>
      <c r="C290"/>
      <c r="D290"/>
      <c r="E290"/>
      <c r="F290"/>
      <c r="G290"/>
    </row>
    <row r="291" spans="1:7" ht="12.75" x14ac:dyDescent="0.2">
      <c r="A291"/>
      <c r="B291"/>
      <c r="C291"/>
      <c r="D291"/>
      <c r="E291"/>
      <c r="F291"/>
      <c r="G291"/>
    </row>
    <row r="292" spans="1:7" ht="12.75" x14ac:dyDescent="0.2">
      <c r="A292"/>
      <c r="B292"/>
      <c r="C292"/>
      <c r="D292"/>
      <c r="E292"/>
      <c r="F292"/>
      <c r="G292"/>
    </row>
    <row r="293" spans="1:7" ht="12.75" x14ac:dyDescent="0.2">
      <c r="A293"/>
      <c r="B293"/>
      <c r="C293"/>
      <c r="D293"/>
      <c r="E293"/>
      <c r="F293"/>
      <c r="G293"/>
    </row>
    <row r="294" spans="1:7" ht="12.75" x14ac:dyDescent="0.2">
      <c r="A294"/>
      <c r="B294"/>
      <c r="C294"/>
      <c r="D294"/>
      <c r="E294"/>
      <c r="F294"/>
      <c r="G294"/>
    </row>
    <row r="295" spans="1:7" ht="12.75" x14ac:dyDescent="0.2">
      <c r="A295"/>
      <c r="B295"/>
      <c r="C295"/>
      <c r="D295"/>
      <c r="E295"/>
      <c r="F295"/>
      <c r="G295"/>
    </row>
    <row r="296" spans="1:7" ht="12.75" x14ac:dyDescent="0.2">
      <c r="A296"/>
      <c r="B296"/>
      <c r="C296"/>
      <c r="D296"/>
      <c r="E296"/>
      <c r="F296"/>
      <c r="G296"/>
    </row>
    <row r="297" spans="1:7" ht="12.75" x14ac:dyDescent="0.2">
      <c r="A297"/>
      <c r="B297"/>
      <c r="C297"/>
      <c r="D297"/>
      <c r="E297"/>
      <c r="F297"/>
      <c r="G297"/>
    </row>
    <row r="298" spans="1:7" ht="12.75" x14ac:dyDescent="0.2">
      <c r="A298"/>
      <c r="B298"/>
      <c r="C298"/>
      <c r="D298"/>
      <c r="E298"/>
      <c r="F298"/>
      <c r="G298"/>
    </row>
    <row r="299" spans="1:7" ht="12.75" x14ac:dyDescent="0.2">
      <c r="A299"/>
      <c r="B299"/>
      <c r="C299"/>
      <c r="D299"/>
      <c r="E299"/>
      <c r="F299"/>
      <c r="G299"/>
    </row>
    <row r="300" spans="1:7" ht="12.75" x14ac:dyDescent="0.2">
      <c r="A300"/>
      <c r="B300"/>
      <c r="C300"/>
      <c r="D300"/>
      <c r="E300"/>
      <c r="F300"/>
      <c r="G300"/>
    </row>
    <row r="301" spans="1:7" ht="12.75" x14ac:dyDescent="0.2">
      <c r="A301"/>
      <c r="B301"/>
      <c r="C301"/>
      <c r="D301"/>
      <c r="E301"/>
      <c r="F301"/>
      <c r="G301"/>
    </row>
    <row r="302" spans="1:7" ht="12.75" x14ac:dyDescent="0.2">
      <c r="A302"/>
      <c r="B302"/>
      <c r="C302"/>
      <c r="D302"/>
      <c r="E302"/>
      <c r="F302"/>
      <c r="G302"/>
    </row>
    <row r="303" spans="1:7" ht="12.75" x14ac:dyDescent="0.2">
      <c r="A303"/>
      <c r="B303"/>
      <c r="C303"/>
      <c r="D303"/>
      <c r="E303"/>
      <c r="F303"/>
      <c r="G303"/>
    </row>
    <row r="304" spans="1:7" ht="12.75" x14ac:dyDescent="0.2">
      <c r="A304"/>
      <c r="B304"/>
      <c r="C304"/>
      <c r="D304"/>
      <c r="E304"/>
      <c r="F304"/>
      <c r="G304"/>
    </row>
    <row r="305" spans="1:7" ht="12.75" x14ac:dyDescent="0.2">
      <c r="A305"/>
      <c r="B305"/>
      <c r="C305"/>
      <c r="D305"/>
      <c r="E305"/>
      <c r="F305"/>
      <c r="G305"/>
    </row>
    <row r="306" spans="1:7" ht="12.75" x14ac:dyDescent="0.2">
      <c r="A306"/>
      <c r="B306"/>
      <c r="C306"/>
      <c r="D306"/>
      <c r="E306"/>
      <c r="F306"/>
      <c r="G306"/>
    </row>
    <row r="307" spans="1:7" ht="12.75" x14ac:dyDescent="0.2">
      <c r="A307"/>
      <c r="B307"/>
      <c r="C307"/>
      <c r="D307"/>
      <c r="E307"/>
      <c r="F307"/>
      <c r="G307"/>
    </row>
    <row r="308" spans="1:7" ht="12.75" x14ac:dyDescent="0.2">
      <c r="A308"/>
      <c r="B308"/>
      <c r="C308"/>
      <c r="D308"/>
      <c r="E308"/>
      <c r="F308"/>
      <c r="G308"/>
    </row>
    <row r="309" spans="1:7" ht="12.75" x14ac:dyDescent="0.2">
      <c r="A309"/>
      <c r="B309"/>
      <c r="C309"/>
      <c r="D309"/>
      <c r="E309"/>
      <c r="F309"/>
      <c r="G309"/>
    </row>
    <row r="310" spans="1:7" ht="12.75" x14ac:dyDescent="0.2">
      <c r="A310"/>
      <c r="B310"/>
      <c r="C310"/>
      <c r="D310"/>
      <c r="E310"/>
      <c r="F310"/>
      <c r="G310"/>
    </row>
    <row r="311" spans="1:7" ht="12.75" x14ac:dyDescent="0.2">
      <c r="A311"/>
      <c r="B311"/>
      <c r="C311"/>
      <c r="D311"/>
      <c r="E311"/>
      <c r="F311"/>
      <c r="G311"/>
    </row>
    <row r="312" spans="1:7" ht="12.75" x14ac:dyDescent="0.2">
      <c r="A312"/>
      <c r="B312"/>
      <c r="C312"/>
      <c r="D312"/>
      <c r="E312"/>
      <c r="F312"/>
      <c r="G312"/>
    </row>
    <row r="313" spans="1:7" ht="12.75" x14ac:dyDescent="0.2">
      <c r="A313"/>
      <c r="B313"/>
      <c r="C313"/>
      <c r="D313"/>
      <c r="E313"/>
      <c r="F313"/>
      <c r="G313"/>
    </row>
    <row r="314" spans="1:7" ht="12.75" x14ac:dyDescent="0.2">
      <c r="A314"/>
      <c r="B314"/>
      <c r="C314"/>
      <c r="D314"/>
      <c r="E314"/>
      <c r="F314"/>
      <c r="G314"/>
    </row>
    <row r="315" spans="1:7" ht="12.75" x14ac:dyDescent="0.2">
      <c r="A315"/>
      <c r="B315"/>
      <c r="C315"/>
      <c r="D315"/>
      <c r="E315"/>
      <c r="F315"/>
      <c r="G315"/>
    </row>
    <row r="316" spans="1:7" ht="12.75" x14ac:dyDescent="0.2">
      <c r="A316"/>
      <c r="B316"/>
      <c r="C316"/>
      <c r="D316"/>
      <c r="E316"/>
      <c r="F316"/>
      <c r="G316"/>
    </row>
    <row r="317" spans="1:7" ht="12.75" x14ac:dyDescent="0.2">
      <c r="A317"/>
      <c r="B317"/>
      <c r="C317"/>
      <c r="D317"/>
      <c r="E317"/>
      <c r="F317"/>
      <c r="G317"/>
    </row>
    <row r="318" spans="1:7" ht="12.75" x14ac:dyDescent="0.2">
      <c r="A318"/>
      <c r="B318"/>
      <c r="C318"/>
      <c r="D318"/>
      <c r="E318"/>
      <c r="F318"/>
      <c r="G318"/>
    </row>
    <row r="319" spans="1:7" ht="12.75" x14ac:dyDescent="0.2">
      <c r="A319"/>
      <c r="B319"/>
      <c r="C319"/>
      <c r="D319"/>
      <c r="E319"/>
      <c r="F319"/>
      <c r="G319"/>
    </row>
    <row r="320" spans="1:7" ht="12.75" x14ac:dyDescent="0.2">
      <c r="A320"/>
      <c r="B320"/>
      <c r="C320"/>
      <c r="D320"/>
      <c r="E320"/>
      <c r="F320"/>
      <c r="G320"/>
    </row>
    <row r="321" spans="1:7" ht="12.75" x14ac:dyDescent="0.2">
      <c r="A321"/>
      <c r="B321"/>
      <c r="C321"/>
      <c r="D321"/>
      <c r="E321"/>
      <c r="F321"/>
      <c r="G321"/>
    </row>
    <row r="322" spans="1:7" ht="12.75" x14ac:dyDescent="0.2">
      <c r="A322"/>
      <c r="B322"/>
      <c r="C322"/>
      <c r="D322"/>
      <c r="E322"/>
      <c r="F322"/>
      <c r="G322"/>
    </row>
    <row r="323" spans="1:7" ht="12.75" x14ac:dyDescent="0.2">
      <c r="A323"/>
      <c r="B323"/>
      <c r="C323"/>
      <c r="D323"/>
      <c r="E323"/>
      <c r="F323"/>
      <c r="G323"/>
    </row>
    <row r="324" spans="1:7" ht="12.75" x14ac:dyDescent="0.2">
      <c r="A324"/>
      <c r="B324"/>
      <c r="C324"/>
      <c r="D324"/>
      <c r="E324"/>
      <c r="F324"/>
      <c r="G324"/>
    </row>
    <row r="325" spans="1:7" ht="12.75" x14ac:dyDescent="0.2">
      <c r="A325"/>
      <c r="B325"/>
      <c r="C325"/>
      <c r="D325"/>
      <c r="E325"/>
      <c r="F325"/>
      <c r="G325"/>
    </row>
    <row r="326" spans="1:7" ht="12.75" x14ac:dyDescent="0.2">
      <c r="A326"/>
      <c r="B326"/>
      <c r="C326"/>
      <c r="D326"/>
      <c r="E326"/>
      <c r="F326"/>
      <c r="G326"/>
    </row>
    <row r="327" spans="1:7" ht="12.75" x14ac:dyDescent="0.2">
      <c r="A327"/>
      <c r="B327"/>
      <c r="C327"/>
      <c r="D327"/>
      <c r="E327"/>
      <c r="F327"/>
      <c r="G327"/>
    </row>
    <row r="328" spans="1:7" ht="12.75" x14ac:dyDescent="0.2">
      <c r="A328"/>
      <c r="B328"/>
      <c r="C328"/>
      <c r="D328"/>
      <c r="E328"/>
      <c r="F328"/>
      <c r="G328"/>
    </row>
    <row r="329" spans="1:7" ht="12.75" x14ac:dyDescent="0.2">
      <c r="A329"/>
      <c r="B329"/>
      <c r="C329"/>
      <c r="D329"/>
      <c r="E329"/>
      <c r="F329"/>
      <c r="G329"/>
    </row>
    <row r="330" spans="1:7" ht="12.75" x14ac:dyDescent="0.2">
      <c r="A330"/>
      <c r="B330"/>
      <c r="C330"/>
      <c r="D330"/>
      <c r="E330"/>
      <c r="F330"/>
      <c r="G330"/>
    </row>
    <row r="331" spans="1:7" ht="12.75" x14ac:dyDescent="0.2">
      <c r="A331"/>
      <c r="B331"/>
      <c r="C331"/>
      <c r="D331"/>
      <c r="E331"/>
      <c r="F331"/>
      <c r="G331"/>
    </row>
    <row r="332" spans="1:7" ht="12.75" x14ac:dyDescent="0.2">
      <c r="A332"/>
      <c r="B332"/>
      <c r="C332"/>
      <c r="D332"/>
      <c r="E332"/>
      <c r="F332"/>
      <c r="G332"/>
    </row>
    <row r="333" spans="1:7" ht="12.75" x14ac:dyDescent="0.2">
      <c r="A333"/>
      <c r="B333"/>
      <c r="C333"/>
      <c r="D333"/>
      <c r="E333"/>
      <c r="F333"/>
      <c r="G333"/>
    </row>
    <row r="334" spans="1:7" ht="12.75" x14ac:dyDescent="0.2">
      <c r="A334"/>
      <c r="B334"/>
      <c r="C334"/>
      <c r="D334"/>
      <c r="E334"/>
      <c r="F334"/>
      <c r="G334"/>
    </row>
    <row r="335" spans="1:7" ht="12.75" x14ac:dyDescent="0.2">
      <c r="A335"/>
      <c r="B335"/>
      <c r="C335"/>
      <c r="D335"/>
      <c r="E335"/>
      <c r="F335"/>
      <c r="G335"/>
    </row>
    <row r="336" spans="1:7" ht="12.75" x14ac:dyDescent="0.2">
      <c r="A336"/>
      <c r="B336"/>
      <c r="C336"/>
      <c r="D336"/>
      <c r="E336"/>
      <c r="F336"/>
      <c r="G336"/>
    </row>
    <row r="337" spans="1:7" ht="12.75" x14ac:dyDescent="0.2">
      <c r="A337"/>
      <c r="B337"/>
      <c r="C337"/>
      <c r="D337"/>
      <c r="E337"/>
      <c r="F337"/>
      <c r="G337"/>
    </row>
    <row r="338" spans="1:7" ht="12.75" x14ac:dyDescent="0.2">
      <c r="A338"/>
      <c r="B338"/>
      <c r="C338"/>
      <c r="D338"/>
      <c r="E338"/>
      <c r="F338"/>
      <c r="G338"/>
    </row>
    <row r="339" spans="1:7" ht="12.75" x14ac:dyDescent="0.2">
      <c r="A339"/>
      <c r="B339"/>
      <c r="C339"/>
      <c r="D339"/>
      <c r="E339"/>
      <c r="F339"/>
      <c r="G339"/>
    </row>
    <row r="340" spans="1:7" ht="12.75" x14ac:dyDescent="0.2">
      <c r="A340"/>
      <c r="B340"/>
      <c r="C340"/>
      <c r="D340"/>
      <c r="E340"/>
      <c r="F340"/>
      <c r="G340"/>
    </row>
    <row r="341" spans="1:7" ht="12.75" x14ac:dyDescent="0.2">
      <c r="A341"/>
      <c r="B341"/>
      <c r="C341"/>
      <c r="D341"/>
      <c r="E341"/>
      <c r="F341"/>
      <c r="G341"/>
    </row>
    <row r="342" spans="1:7" ht="12.75" x14ac:dyDescent="0.2">
      <c r="A342"/>
      <c r="B342"/>
      <c r="C342"/>
      <c r="D342"/>
      <c r="E342"/>
      <c r="F342"/>
      <c r="G342"/>
    </row>
    <row r="343" spans="1:7" ht="12.75" x14ac:dyDescent="0.2">
      <c r="A343"/>
      <c r="B343"/>
      <c r="C343"/>
      <c r="D343"/>
      <c r="E343"/>
      <c r="F343"/>
      <c r="G343"/>
    </row>
    <row r="344" spans="1:7" ht="12.75" x14ac:dyDescent="0.2">
      <c r="A344"/>
      <c r="B344"/>
      <c r="C344"/>
      <c r="D344"/>
      <c r="E344"/>
      <c r="F344"/>
      <c r="G344"/>
    </row>
    <row r="345" spans="1:7" ht="12.75" x14ac:dyDescent="0.2">
      <c r="A345"/>
      <c r="B345"/>
      <c r="C345"/>
      <c r="D345"/>
      <c r="E345"/>
      <c r="F345"/>
      <c r="G345"/>
    </row>
    <row r="346" spans="1:7" ht="12.75" x14ac:dyDescent="0.2">
      <c r="A346"/>
      <c r="B346"/>
      <c r="C346"/>
      <c r="D346"/>
      <c r="E346"/>
      <c r="F346"/>
      <c r="G346"/>
    </row>
    <row r="347" spans="1:7" ht="12.75" x14ac:dyDescent="0.2">
      <c r="A347"/>
      <c r="B347"/>
      <c r="C347"/>
      <c r="D347"/>
      <c r="E347"/>
      <c r="F347"/>
      <c r="G347"/>
    </row>
    <row r="348" spans="1:7" ht="12.75" x14ac:dyDescent="0.2">
      <c r="A348"/>
      <c r="B348"/>
      <c r="C348"/>
      <c r="D348"/>
      <c r="E348"/>
      <c r="F348"/>
      <c r="G348"/>
    </row>
    <row r="349" spans="1:7" ht="12.75" x14ac:dyDescent="0.2">
      <c r="A349"/>
      <c r="B349"/>
      <c r="C349"/>
      <c r="D349"/>
      <c r="E349"/>
      <c r="F349"/>
      <c r="G349"/>
    </row>
    <row r="350" spans="1:7" ht="12.75" x14ac:dyDescent="0.2">
      <c r="A350"/>
      <c r="B350"/>
      <c r="C350"/>
      <c r="D350"/>
      <c r="E350"/>
      <c r="F350"/>
      <c r="G350"/>
    </row>
    <row r="351" spans="1:7" ht="12.75" x14ac:dyDescent="0.2">
      <c r="A351"/>
      <c r="B351"/>
      <c r="C351"/>
      <c r="D351"/>
      <c r="E351"/>
      <c r="F351"/>
      <c r="G351"/>
    </row>
    <row r="352" spans="1:7" ht="12.75" x14ac:dyDescent="0.2">
      <c r="A352"/>
      <c r="B352"/>
      <c r="C352"/>
      <c r="D352"/>
      <c r="E352"/>
      <c r="F352"/>
      <c r="G352"/>
    </row>
    <row r="353" spans="1:7" ht="12.75" x14ac:dyDescent="0.2">
      <c r="A353"/>
      <c r="B353"/>
      <c r="C353"/>
      <c r="D353"/>
      <c r="E353"/>
      <c r="F353"/>
      <c r="G353"/>
    </row>
    <row r="354" spans="1:7" ht="12.75" x14ac:dyDescent="0.2">
      <c r="A354"/>
      <c r="B354"/>
      <c r="C354"/>
      <c r="D354"/>
      <c r="E354"/>
      <c r="F354"/>
      <c r="G354"/>
    </row>
    <row r="355" spans="1:7" ht="12.75" x14ac:dyDescent="0.2">
      <c r="A355"/>
      <c r="B355"/>
      <c r="C355"/>
      <c r="D355"/>
      <c r="E355"/>
      <c r="F355"/>
      <c r="G355"/>
    </row>
    <row r="356" spans="1:7" ht="12.75" x14ac:dyDescent="0.2">
      <c r="A356"/>
      <c r="B356"/>
      <c r="C356"/>
      <c r="D356"/>
      <c r="E356"/>
      <c r="F356"/>
      <c r="G356"/>
    </row>
    <row r="357" spans="1:7" ht="12.75" x14ac:dyDescent="0.2">
      <c r="A357"/>
      <c r="B357"/>
      <c r="C357"/>
      <c r="D357"/>
      <c r="E357"/>
      <c r="F357"/>
      <c r="G357"/>
    </row>
    <row r="358" spans="1:7" ht="12.75" x14ac:dyDescent="0.2">
      <c r="A358"/>
      <c r="B358"/>
      <c r="C358"/>
      <c r="D358"/>
      <c r="E358"/>
      <c r="F358"/>
      <c r="G358"/>
    </row>
    <row r="359" spans="1:7" ht="12.75" x14ac:dyDescent="0.2">
      <c r="A359"/>
      <c r="B359"/>
      <c r="C359"/>
      <c r="D359"/>
      <c r="E359"/>
      <c r="F359"/>
      <c r="G359"/>
    </row>
    <row r="360" spans="1:7" ht="12.75" x14ac:dyDescent="0.2">
      <c r="A360"/>
      <c r="B360"/>
      <c r="C360"/>
      <c r="D360"/>
      <c r="E360"/>
      <c r="F360"/>
      <c r="G360"/>
    </row>
    <row r="361" spans="1:7" ht="12.75" x14ac:dyDescent="0.2">
      <c r="A361"/>
      <c r="B361"/>
      <c r="C361"/>
      <c r="D361"/>
      <c r="E361"/>
      <c r="F361"/>
      <c r="G361"/>
    </row>
    <row r="362" spans="1:7" ht="12.75" x14ac:dyDescent="0.2">
      <c r="A362"/>
      <c r="B362"/>
      <c r="C362"/>
      <c r="D362"/>
      <c r="E362"/>
      <c r="F362"/>
      <c r="G362"/>
    </row>
    <row r="363" spans="1:7" ht="12.75" x14ac:dyDescent="0.2">
      <c r="A363"/>
      <c r="B363"/>
      <c r="C363"/>
      <c r="D363"/>
      <c r="E363"/>
      <c r="F363"/>
      <c r="G363"/>
    </row>
    <row r="364" spans="1:7" ht="12.75" x14ac:dyDescent="0.2">
      <c r="A364"/>
      <c r="B364"/>
      <c r="C364"/>
      <c r="D364"/>
      <c r="E364"/>
      <c r="F364"/>
      <c r="G364"/>
    </row>
    <row r="365" spans="1:7" ht="12.75" x14ac:dyDescent="0.2">
      <c r="A365"/>
      <c r="B365"/>
      <c r="C365"/>
      <c r="D365"/>
      <c r="E365"/>
      <c r="F365"/>
      <c r="G365"/>
    </row>
    <row r="366" spans="1:7" ht="12.75" x14ac:dyDescent="0.2">
      <c r="A366"/>
      <c r="B366"/>
      <c r="C366"/>
      <c r="D366"/>
      <c r="E366"/>
      <c r="F366"/>
      <c r="G366"/>
    </row>
    <row r="367" spans="1:7" ht="12.75" x14ac:dyDescent="0.2">
      <c r="A367"/>
      <c r="B367"/>
      <c r="C367"/>
      <c r="D367"/>
      <c r="E367"/>
      <c r="F367"/>
      <c r="G367"/>
    </row>
    <row r="368" spans="1:7" ht="12.75" x14ac:dyDescent="0.2">
      <c r="A368"/>
      <c r="B368"/>
      <c r="C368"/>
      <c r="D368"/>
      <c r="E368"/>
      <c r="F368"/>
      <c r="G368"/>
    </row>
    <row r="369" spans="1:7" ht="12.75" x14ac:dyDescent="0.2">
      <c r="A369"/>
      <c r="B369"/>
      <c r="C369"/>
      <c r="D369"/>
      <c r="E369"/>
      <c r="F369"/>
      <c r="G369"/>
    </row>
    <row r="370" spans="1:7" ht="12.75" x14ac:dyDescent="0.2">
      <c r="A370"/>
      <c r="B370"/>
      <c r="C370"/>
      <c r="D370"/>
      <c r="E370"/>
      <c r="F370"/>
      <c r="G370"/>
    </row>
    <row r="371" spans="1:7" ht="12.75" x14ac:dyDescent="0.2">
      <c r="A371"/>
      <c r="B371"/>
      <c r="C371"/>
      <c r="D371"/>
      <c r="E371"/>
      <c r="F371"/>
      <c r="G371"/>
    </row>
    <row r="372" spans="1:7" ht="12.75" x14ac:dyDescent="0.2">
      <c r="A372"/>
      <c r="B372"/>
      <c r="C372"/>
      <c r="D372"/>
      <c r="E372"/>
      <c r="F372"/>
      <c r="G372"/>
    </row>
    <row r="373" spans="1:7" ht="12.75" x14ac:dyDescent="0.2">
      <c r="A373"/>
      <c r="B373"/>
      <c r="C373"/>
      <c r="D373"/>
      <c r="E373"/>
      <c r="F373"/>
      <c r="G373"/>
    </row>
    <row r="374" spans="1:7" ht="12.75" x14ac:dyDescent="0.2">
      <c r="A374"/>
      <c r="B374"/>
      <c r="C374"/>
      <c r="D374"/>
      <c r="E374"/>
      <c r="F374"/>
      <c r="G374"/>
    </row>
    <row r="375" spans="1:7" ht="12.75" x14ac:dyDescent="0.2">
      <c r="A375"/>
      <c r="B375"/>
      <c r="C375"/>
      <c r="D375"/>
      <c r="E375"/>
      <c r="F375"/>
      <c r="G375"/>
    </row>
    <row r="376" spans="1:7" ht="12.75" x14ac:dyDescent="0.2">
      <c r="A376"/>
      <c r="B376"/>
      <c r="C376"/>
      <c r="D376"/>
      <c r="E376"/>
      <c r="F376"/>
      <c r="G376"/>
    </row>
    <row r="377" spans="1:7" ht="12.75" x14ac:dyDescent="0.2">
      <c r="A377"/>
      <c r="B377"/>
      <c r="C377"/>
      <c r="D377"/>
      <c r="E377"/>
      <c r="F377"/>
      <c r="G377"/>
    </row>
    <row r="378" spans="1:7" ht="12.75" x14ac:dyDescent="0.2">
      <c r="A378"/>
      <c r="B378"/>
      <c r="C378"/>
      <c r="D378"/>
      <c r="E378"/>
      <c r="F378"/>
      <c r="G378"/>
    </row>
    <row r="379" spans="1:7" ht="12.75" x14ac:dyDescent="0.2">
      <c r="A379"/>
      <c r="B379"/>
      <c r="C379"/>
      <c r="D379"/>
      <c r="E379"/>
      <c r="F379"/>
      <c r="G379"/>
    </row>
    <row r="380" spans="1:7" ht="12.75" x14ac:dyDescent="0.2">
      <c r="A380"/>
      <c r="B380"/>
      <c r="C380"/>
      <c r="D380"/>
      <c r="E380"/>
      <c r="F380"/>
      <c r="G380"/>
    </row>
    <row r="381" spans="1:7" ht="12.75" x14ac:dyDescent="0.2">
      <c r="A381"/>
      <c r="B381"/>
      <c r="C381"/>
      <c r="D381"/>
      <c r="E381"/>
      <c r="F381"/>
      <c r="G381"/>
    </row>
    <row r="382" spans="1:7" ht="12.75" x14ac:dyDescent="0.2">
      <c r="A382"/>
      <c r="B382"/>
      <c r="C382"/>
      <c r="D382"/>
      <c r="E382"/>
      <c r="F382"/>
      <c r="G382"/>
    </row>
    <row r="383" spans="1:7" ht="12.75" x14ac:dyDescent="0.2">
      <c r="A383"/>
      <c r="B383"/>
      <c r="C383"/>
      <c r="D383"/>
      <c r="E383"/>
      <c r="F383"/>
      <c r="G383"/>
    </row>
    <row r="384" spans="1:7" ht="12.75" x14ac:dyDescent="0.2">
      <c r="A384"/>
      <c r="B384"/>
      <c r="C384"/>
      <c r="D384"/>
      <c r="E384"/>
      <c r="F384"/>
      <c r="G384"/>
    </row>
    <row r="385" spans="1:7" ht="12.75" x14ac:dyDescent="0.2">
      <c r="A385"/>
      <c r="B385"/>
      <c r="C385"/>
      <c r="D385"/>
      <c r="E385"/>
      <c r="F385"/>
      <c r="G385"/>
    </row>
    <row r="386" spans="1:7" ht="12.75" x14ac:dyDescent="0.2">
      <c r="A386"/>
      <c r="B386"/>
      <c r="C386"/>
      <c r="D386"/>
      <c r="E386"/>
      <c r="F386"/>
      <c r="G386"/>
    </row>
    <row r="387" spans="1:7" ht="12.75" x14ac:dyDescent="0.2">
      <c r="A387"/>
      <c r="B387"/>
      <c r="C387"/>
      <c r="D387"/>
      <c r="E387"/>
      <c r="F387"/>
      <c r="G387"/>
    </row>
    <row r="388" spans="1:7" ht="12.75" x14ac:dyDescent="0.2">
      <c r="A388"/>
      <c r="B388"/>
      <c r="C388"/>
      <c r="D388"/>
      <c r="E388"/>
      <c r="F388"/>
      <c r="G388"/>
    </row>
    <row r="389" spans="1:7" ht="12.75" x14ac:dyDescent="0.2">
      <c r="A389"/>
      <c r="B389"/>
      <c r="C389"/>
      <c r="D389"/>
      <c r="E389"/>
      <c r="F389"/>
      <c r="G389"/>
    </row>
    <row r="390" spans="1:7" ht="12.75" x14ac:dyDescent="0.2">
      <c r="A390"/>
      <c r="B390"/>
      <c r="C390"/>
      <c r="D390"/>
      <c r="E390"/>
      <c r="F390"/>
      <c r="G390"/>
    </row>
    <row r="391" spans="1:7" ht="12.75" x14ac:dyDescent="0.2">
      <c r="A391"/>
      <c r="B391"/>
      <c r="C391"/>
      <c r="D391"/>
      <c r="E391"/>
      <c r="F391"/>
      <c r="G391"/>
    </row>
    <row r="392" spans="1:7" ht="12.75" x14ac:dyDescent="0.2">
      <c r="A392"/>
      <c r="B392"/>
      <c r="C392"/>
      <c r="D392"/>
      <c r="E392"/>
      <c r="F392"/>
      <c r="G392"/>
    </row>
    <row r="393" spans="1:7" ht="12.75" x14ac:dyDescent="0.2">
      <c r="A393"/>
      <c r="B393"/>
      <c r="C393"/>
      <c r="D393"/>
      <c r="E393"/>
      <c r="F393"/>
      <c r="G393"/>
    </row>
    <row r="394" spans="1:7" ht="12.75" x14ac:dyDescent="0.2">
      <c r="A394"/>
      <c r="B394"/>
      <c r="C394"/>
      <c r="D394"/>
      <c r="E394"/>
      <c r="F394"/>
      <c r="G394"/>
    </row>
    <row r="395" spans="1:7" ht="12.75" x14ac:dyDescent="0.2">
      <c r="A395"/>
      <c r="B395"/>
      <c r="C395"/>
      <c r="D395"/>
      <c r="E395"/>
      <c r="F395"/>
      <c r="G395"/>
    </row>
    <row r="396" spans="1:7" ht="12.75" x14ac:dyDescent="0.2">
      <c r="A396"/>
      <c r="B396"/>
      <c r="C396"/>
      <c r="D396"/>
      <c r="E396"/>
      <c r="F396"/>
      <c r="G396"/>
    </row>
    <row r="397" spans="1:7" ht="12.75" x14ac:dyDescent="0.2">
      <c r="A397"/>
      <c r="B397"/>
      <c r="C397"/>
      <c r="D397"/>
      <c r="E397"/>
      <c r="F397"/>
      <c r="G397"/>
    </row>
    <row r="398" spans="1:7" ht="12.75" x14ac:dyDescent="0.2">
      <c r="A398"/>
      <c r="B398"/>
      <c r="C398"/>
      <c r="D398"/>
      <c r="E398"/>
      <c r="F398"/>
      <c r="G398"/>
    </row>
    <row r="399" spans="1:7" ht="12.75" x14ac:dyDescent="0.2">
      <c r="A399"/>
      <c r="B399"/>
      <c r="C399"/>
      <c r="D399"/>
      <c r="E399"/>
      <c r="F399"/>
      <c r="G399"/>
    </row>
    <row r="400" spans="1:7" ht="12.75" x14ac:dyDescent="0.2">
      <c r="A400"/>
      <c r="B400"/>
      <c r="C400"/>
      <c r="D400"/>
      <c r="E400"/>
      <c r="F400"/>
      <c r="G400"/>
    </row>
    <row r="401" spans="1:7" ht="12.75" x14ac:dyDescent="0.2">
      <c r="A401"/>
      <c r="B401"/>
      <c r="C401"/>
      <c r="D401"/>
      <c r="E401"/>
      <c r="F401"/>
      <c r="G401"/>
    </row>
    <row r="402" spans="1:7" ht="12.75" x14ac:dyDescent="0.2">
      <c r="A402"/>
      <c r="B402"/>
      <c r="C402"/>
      <c r="D402"/>
      <c r="E402"/>
      <c r="F402"/>
      <c r="G402"/>
    </row>
    <row r="403" spans="1:7" ht="12.75" x14ac:dyDescent="0.2">
      <c r="A403"/>
      <c r="B403"/>
      <c r="C403"/>
      <c r="D403"/>
      <c r="E403"/>
      <c r="F403"/>
      <c r="G403"/>
    </row>
    <row r="404" spans="1:7" ht="12.75" x14ac:dyDescent="0.2">
      <c r="A404"/>
      <c r="B404"/>
      <c r="C404"/>
      <c r="D404"/>
      <c r="E404"/>
      <c r="F404"/>
      <c r="G404"/>
    </row>
    <row r="405" spans="1:7" ht="12.75" x14ac:dyDescent="0.2">
      <c r="A405"/>
      <c r="B405"/>
      <c r="C405"/>
      <c r="D405"/>
      <c r="E405"/>
      <c r="F405"/>
      <c r="G405"/>
    </row>
    <row r="406" spans="1:7" ht="12.75" x14ac:dyDescent="0.2">
      <c r="A406"/>
      <c r="B406"/>
      <c r="C406"/>
      <c r="D406"/>
      <c r="E406"/>
      <c r="F406"/>
      <c r="G406"/>
    </row>
    <row r="407" spans="1:7" ht="12.75" x14ac:dyDescent="0.2">
      <c r="A407"/>
      <c r="B407"/>
      <c r="C407"/>
      <c r="D407"/>
      <c r="E407"/>
      <c r="F407"/>
      <c r="G407"/>
    </row>
    <row r="408" spans="1:7" ht="12.75" x14ac:dyDescent="0.2">
      <c r="A408"/>
      <c r="B408"/>
      <c r="C408"/>
      <c r="D408"/>
      <c r="E408"/>
      <c r="F408"/>
      <c r="G408"/>
    </row>
    <row r="409" spans="1:7" ht="12.75" x14ac:dyDescent="0.2">
      <c r="A409"/>
      <c r="B409"/>
      <c r="C409"/>
      <c r="D409"/>
      <c r="E409"/>
      <c r="F409"/>
      <c r="G409"/>
    </row>
    <row r="410" spans="1:7" ht="12.75" x14ac:dyDescent="0.2">
      <c r="A410"/>
      <c r="B410"/>
      <c r="C410"/>
      <c r="D410"/>
      <c r="E410"/>
      <c r="F410"/>
      <c r="G410"/>
    </row>
    <row r="411" spans="1:7" ht="12.75" x14ac:dyDescent="0.2">
      <c r="A411"/>
      <c r="B411"/>
      <c r="C411"/>
      <c r="D411"/>
      <c r="E411"/>
      <c r="F411"/>
      <c r="G411"/>
    </row>
    <row r="412" spans="1:7" ht="12.75" x14ac:dyDescent="0.2">
      <c r="A412"/>
      <c r="B412"/>
      <c r="C412"/>
      <c r="D412"/>
      <c r="E412"/>
      <c r="F412"/>
      <c r="G412"/>
    </row>
    <row r="413" spans="1:7" ht="12.75" x14ac:dyDescent="0.2">
      <c r="A413"/>
      <c r="B413"/>
      <c r="C413"/>
      <c r="D413"/>
      <c r="E413"/>
      <c r="F413"/>
      <c r="G413"/>
    </row>
    <row r="414" spans="1:7" ht="12.75" x14ac:dyDescent="0.2">
      <c r="A414"/>
      <c r="B414"/>
      <c r="C414"/>
      <c r="D414"/>
      <c r="E414"/>
      <c r="F414"/>
      <c r="G414"/>
    </row>
    <row r="415" spans="1:7" ht="12.75" x14ac:dyDescent="0.2">
      <c r="A415"/>
      <c r="B415"/>
      <c r="C415"/>
      <c r="D415"/>
      <c r="E415"/>
      <c r="F415"/>
      <c r="G415"/>
    </row>
    <row r="416" spans="1:7" ht="12.75" x14ac:dyDescent="0.2">
      <c r="A416"/>
      <c r="B416"/>
      <c r="C416"/>
      <c r="D416"/>
      <c r="E416"/>
      <c r="F416"/>
      <c r="G416"/>
    </row>
    <row r="417" spans="1:7" ht="12.75" x14ac:dyDescent="0.2">
      <c r="A417"/>
      <c r="B417"/>
      <c r="C417"/>
      <c r="D417"/>
      <c r="E417"/>
      <c r="F417"/>
      <c r="G417"/>
    </row>
    <row r="418" spans="1:7" ht="12.75" x14ac:dyDescent="0.2">
      <c r="A418"/>
      <c r="B418"/>
      <c r="C418"/>
      <c r="D418"/>
      <c r="E418"/>
      <c r="F418"/>
      <c r="G418"/>
    </row>
    <row r="419" spans="1:7" ht="12.75" x14ac:dyDescent="0.2">
      <c r="A419"/>
      <c r="B419"/>
      <c r="C419"/>
      <c r="D419"/>
      <c r="E419"/>
      <c r="F419"/>
      <c r="G419"/>
    </row>
    <row r="420" spans="1:7" ht="12.75" x14ac:dyDescent="0.2">
      <c r="A420"/>
      <c r="B420"/>
      <c r="C420"/>
      <c r="D420"/>
      <c r="E420"/>
      <c r="F420"/>
      <c r="G420"/>
    </row>
    <row r="421" spans="1:7" ht="12.75" x14ac:dyDescent="0.2">
      <c r="A421"/>
      <c r="B421"/>
      <c r="C421"/>
      <c r="D421"/>
      <c r="E421"/>
      <c r="F421"/>
      <c r="G421"/>
    </row>
    <row r="422" spans="1:7" ht="12.75" x14ac:dyDescent="0.2">
      <c r="A422"/>
      <c r="B422"/>
      <c r="C422"/>
      <c r="D422"/>
      <c r="E422"/>
      <c r="F422"/>
      <c r="G422"/>
    </row>
    <row r="423" spans="1:7" ht="12.75" x14ac:dyDescent="0.2">
      <c r="A423"/>
      <c r="B423"/>
      <c r="C423"/>
      <c r="D423"/>
      <c r="E423"/>
      <c r="F423"/>
      <c r="G423"/>
    </row>
    <row r="424" spans="1:7" ht="12.75" x14ac:dyDescent="0.2">
      <c r="A424"/>
      <c r="B424"/>
      <c r="C424"/>
      <c r="D424"/>
      <c r="E424"/>
      <c r="F424"/>
      <c r="G424"/>
    </row>
    <row r="425" spans="1:7" ht="12.75" x14ac:dyDescent="0.2">
      <c r="A425"/>
      <c r="B425"/>
      <c r="C425"/>
      <c r="D425"/>
      <c r="E425"/>
      <c r="F425"/>
      <c r="G425"/>
    </row>
    <row r="426" spans="1:7" ht="12.75" x14ac:dyDescent="0.2">
      <c r="A426"/>
      <c r="B426"/>
      <c r="C426"/>
      <c r="D426"/>
      <c r="E426"/>
      <c r="F426"/>
      <c r="G426"/>
    </row>
    <row r="427" spans="1:7" ht="12.75" x14ac:dyDescent="0.2">
      <c r="A427"/>
      <c r="B427"/>
      <c r="C427"/>
      <c r="D427"/>
      <c r="E427"/>
      <c r="F427"/>
      <c r="G427"/>
    </row>
    <row r="428" spans="1:7" ht="12.75" x14ac:dyDescent="0.2">
      <c r="A428"/>
      <c r="B428"/>
      <c r="C428"/>
      <c r="D428"/>
      <c r="E428"/>
      <c r="F428"/>
      <c r="G428"/>
    </row>
    <row r="429" spans="1:7" ht="12.75" x14ac:dyDescent="0.2">
      <c r="A429"/>
      <c r="B429"/>
      <c r="C429"/>
      <c r="D429"/>
      <c r="E429"/>
      <c r="F429"/>
      <c r="G429"/>
    </row>
    <row r="430" spans="1:7" ht="12.75" x14ac:dyDescent="0.2">
      <c r="A430"/>
      <c r="B430"/>
      <c r="C430"/>
      <c r="D430"/>
      <c r="E430"/>
      <c r="F430"/>
      <c r="G430"/>
    </row>
    <row r="431" spans="1:7" ht="12.75" x14ac:dyDescent="0.2">
      <c r="A431"/>
      <c r="B431"/>
      <c r="C431"/>
      <c r="D431"/>
      <c r="E431"/>
      <c r="F431"/>
      <c r="G431"/>
    </row>
    <row r="432" spans="1:7" ht="12.75" x14ac:dyDescent="0.2">
      <c r="A432"/>
      <c r="B432"/>
      <c r="C432"/>
      <c r="D432"/>
      <c r="E432"/>
      <c r="F432"/>
      <c r="G432"/>
    </row>
    <row r="433" spans="1:7" ht="12.75" x14ac:dyDescent="0.2">
      <c r="A433"/>
      <c r="B433"/>
      <c r="C433"/>
      <c r="D433"/>
      <c r="E433"/>
      <c r="F433"/>
      <c r="G433"/>
    </row>
    <row r="434" spans="1:7" ht="12.75" x14ac:dyDescent="0.2">
      <c r="A434"/>
      <c r="B434"/>
      <c r="C434"/>
      <c r="D434"/>
      <c r="E434"/>
      <c r="F434"/>
      <c r="G434"/>
    </row>
    <row r="435" spans="1:7" ht="12.75" x14ac:dyDescent="0.2">
      <c r="A435"/>
      <c r="B435"/>
      <c r="C435"/>
      <c r="D435"/>
      <c r="E435"/>
      <c r="F435"/>
      <c r="G435"/>
    </row>
    <row r="436" spans="1:7" ht="12.75" x14ac:dyDescent="0.2">
      <c r="A436"/>
      <c r="B436"/>
      <c r="C436"/>
      <c r="D436"/>
      <c r="E436"/>
      <c r="F436"/>
      <c r="G436"/>
    </row>
    <row r="437" spans="1:7" ht="12.75" x14ac:dyDescent="0.2">
      <c r="A437"/>
      <c r="B437"/>
      <c r="C437"/>
      <c r="D437"/>
      <c r="E437"/>
      <c r="F437"/>
      <c r="G437"/>
    </row>
    <row r="438" spans="1:7" ht="12.75" x14ac:dyDescent="0.2">
      <c r="A438"/>
      <c r="B438"/>
      <c r="C438"/>
      <c r="D438"/>
      <c r="E438"/>
      <c r="F438"/>
      <c r="G438"/>
    </row>
    <row r="439" spans="1:7" ht="12.75" x14ac:dyDescent="0.2">
      <c r="A439"/>
      <c r="B439"/>
      <c r="C439"/>
      <c r="D439"/>
      <c r="E439"/>
      <c r="F439"/>
      <c r="G439"/>
    </row>
    <row r="440" spans="1:7" ht="12.75" x14ac:dyDescent="0.2">
      <c r="A440"/>
      <c r="B440"/>
      <c r="C440"/>
      <c r="D440"/>
      <c r="E440"/>
      <c r="F440"/>
      <c r="G440"/>
    </row>
    <row r="441" spans="1:7" ht="12.75" x14ac:dyDescent="0.2">
      <c r="A441"/>
      <c r="B441"/>
      <c r="C441"/>
      <c r="D441"/>
      <c r="E441"/>
      <c r="F441"/>
      <c r="G441"/>
    </row>
    <row r="442" spans="1:7" ht="12.75" x14ac:dyDescent="0.2">
      <c r="A442"/>
      <c r="B442"/>
      <c r="C442"/>
      <c r="D442"/>
      <c r="E442"/>
      <c r="F442"/>
      <c r="G442"/>
    </row>
    <row r="443" spans="1:7" ht="12.75" x14ac:dyDescent="0.2">
      <c r="A443"/>
      <c r="B443"/>
      <c r="C443"/>
      <c r="D443"/>
      <c r="E443"/>
      <c r="F443"/>
      <c r="G443"/>
    </row>
    <row r="444" spans="1:7" ht="12.75" x14ac:dyDescent="0.2">
      <c r="A444"/>
      <c r="B444"/>
      <c r="C444"/>
      <c r="D444"/>
      <c r="E444"/>
      <c r="F444"/>
      <c r="G444"/>
    </row>
    <row r="445" spans="1:7" ht="12.75" x14ac:dyDescent="0.2">
      <c r="A445"/>
      <c r="B445"/>
      <c r="C445"/>
      <c r="D445"/>
      <c r="E445"/>
      <c r="F445"/>
      <c r="G445"/>
    </row>
    <row r="446" spans="1:7" ht="12.75" x14ac:dyDescent="0.2">
      <c r="A446"/>
      <c r="B446"/>
      <c r="C446"/>
      <c r="D446"/>
      <c r="E446"/>
      <c r="F446"/>
      <c r="G446"/>
    </row>
    <row r="447" spans="1:7" ht="12.75" x14ac:dyDescent="0.2">
      <c r="A447"/>
      <c r="B447"/>
      <c r="C447"/>
      <c r="D447"/>
      <c r="E447"/>
      <c r="F447"/>
      <c r="G447"/>
    </row>
    <row r="448" spans="1:7" ht="12.75" x14ac:dyDescent="0.2">
      <c r="A448"/>
      <c r="B448"/>
      <c r="C448"/>
      <c r="D448"/>
      <c r="E448"/>
      <c r="F448"/>
      <c r="G448"/>
    </row>
    <row r="449" spans="1:7" ht="12.75" x14ac:dyDescent="0.2">
      <c r="A449"/>
      <c r="B449"/>
      <c r="C449"/>
      <c r="D449"/>
      <c r="E449"/>
      <c r="F449"/>
      <c r="G449"/>
    </row>
    <row r="450" spans="1:7" ht="12.75" x14ac:dyDescent="0.2">
      <c r="A450"/>
      <c r="B450"/>
      <c r="C450"/>
      <c r="D450"/>
      <c r="E450"/>
      <c r="F450"/>
      <c r="G450"/>
    </row>
    <row r="451" spans="1:7" ht="12.75" x14ac:dyDescent="0.2">
      <c r="A451"/>
      <c r="B451"/>
      <c r="C451"/>
      <c r="D451"/>
      <c r="E451"/>
      <c r="F451"/>
      <c r="G451"/>
    </row>
    <row r="452" spans="1:7" ht="12.75" x14ac:dyDescent="0.2">
      <c r="A452"/>
      <c r="B452"/>
      <c r="C452"/>
      <c r="D452"/>
      <c r="E452"/>
      <c r="F452"/>
      <c r="G452"/>
    </row>
    <row r="453" spans="1:7" ht="12.75" x14ac:dyDescent="0.2">
      <c r="A453"/>
      <c r="B453"/>
      <c r="C453"/>
      <c r="D453"/>
      <c r="E453"/>
      <c r="F453"/>
      <c r="G453"/>
    </row>
    <row r="454" spans="1:7" ht="12.75" x14ac:dyDescent="0.2">
      <c r="A454"/>
      <c r="B454"/>
      <c r="C454"/>
      <c r="D454"/>
      <c r="E454"/>
      <c r="F454"/>
      <c r="G454"/>
    </row>
    <row r="455" spans="1:7" ht="12.75" x14ac:dyDescent="0.2">
      <c r="A455"/>
      <c r="B455"/>
      <c r="C455"/>
      <c r="D455"/>
      <c r="E455"/>
      <c r="F455"/>
      <c r="G455"/>
    </row>
    <row r="456" spans="1:7" ht="12.75" x14ac:dyDescent="0.2">
      <c r="A456"/>
      <c r="B456"/>
      <c r="C456"/>
      <c r="D456"/>
      <c r="E456"/>
      <c r="F456"/>
      <c r="G456"/>
    </row>
    <row r="457" spans="1:7" ht="12.75" x14ac:dyDescent="0.2">
      <c r="A457"/>
      <c r="B457"/>
      <c r="C457"/>
      <c r="D457"/>
      <c r="E457"/>
      <c r="F457"/>
      <c r="G457"/>
    </row>
    <row r="458" spans="1:7" ht="12.75" x14ac:dyDescent="0.2">
      <c r="A458"/>
      <c r="B458"/>
      <c r="C458"/>
      <c r="D458"/>
      <c r="E458"/>
      <c r="F458"/>
      <c r="G458"/>
    </row>
    <row r="459" spans="1:7" ht="12.75" x14ac:dyDescent="0.2">
      <c r="A459"/>
      <c r="B459"/>
      <c r="C459"/>
      <c r="D459"/>
      <c r="E459"/>
      <c r="F459"/>
      <c r="G459"/>
    </row>
    <row r="460" spans="1:7" ht="12.75" x14ac:dyDescent="0.2">
      <c r="A460"/>
      <c r="B460"/>
      <c r="C460"/>
      <c r="D460"/>
      <c r="E460"/>
      <c r="F460"/>
      <c r="G460"/>
    </row>
    <row r="461" spans="1:7" ht="12.75" x14ac:dyDescent="0.2">
      <c r="A461"/>
      <c r="B461"/>
      <c r="C461"/>
      <c r="D461"/>
      <c r="E461"/>
      <c r="F461"/>
      <c r="G461"/>
    </row>
    <row r="462" spans="1:7" ht="12.75" x14ac:dyDescent="0.2">
      <c r="A462"/>
      <c r="B462"/>
      <c r="C462"/>
      <c r="D462"/>
      <c r="E462"/>
      <c r="F462"/>
      <c r="G462"/>
    </row>
    <row r="463" spans="1:7" ht="12.75" x14ac:dyDescent="0.2">
      <c r="A463"/>
      <c r="B463"/>
      <c r="C463"/>
      <c r="D463"/>
      <c r="E463"/>
      <c r="F463"/>
      <c r="G463"/>
    </row>
    <row r="464" spans="1:7" ht="12.75" x14ac:dyDescent="0.2">
      <c r="A464"/>
      <c r="B464"/>
      <c r="C464"/>
      <c r="D464"/>
      <c r="E464"/>
      <c r="F464"/>
      <c r="G464"/>
    </row>
    <row r="465" spans="1:7" ht="12.75" x14ac:dyDescent="0.2">
      <c r="A465"/>
      <c r="B465"/>
      <c r="C465"/>
      <c r="D465"/>
      <c r="E465"/>
      <c r="F465"/>
      <c r="G465"/>
    </row>
    <row r="466" spans="1:7" ht="12.75" x14ac:dyDescent="0.2">
      <c r="A466"/>
      <c r="B466"/>
      <c r="C466"/>
      <c r="D466"/>
      <c r="E466"/>
      <c r="F466"/>
      <c r="G466"/>
    </row>
    <row r="467" spans="1:7" ht="12.75" x14ac:dyDescent="0.2">
      <c r="A467"/>
      <c r="B467"/>
      <c r="C467"/>
      <c r="D467"/>
      <c r="E467"/>
      <c r="F467"/>
      <c r="G467"/>
    </row>
    <row r="468" spans="1:7" ht="12.75" x14ac:dyDescent="0.2">
      <c r="A468"/>
      <c r="B468"/>
      <c r="C468"/>
      <c r="D468"/>
      <c r="E468"/>
      <c r="F468"/>
      <c r="G468"/>
    </row>
    <row r="469" spans="1:7" ht="12.75" x14ac:dyDescent="0.2">
      <c r="A469"/>
      <c r="B469"/>
      <c r="C469"/>
      <c r="D469"/>
      <c r="E469"/>
      <c r="F469"/>
      <c r="G469"/>
    </row>
    <row r="470" spans="1:7" ht="12.75" x14ac:dyDescent="0.2">
      <c r="A470"/>
      <c r="B470"/>
      <c r="C470"/>
      <c r="D470"/>
      <c r="E470"/>
      <c r="F470"/>
      <c r="G470"/>
    </row>
    <row r="471" spans="1:7" ht="12.75" x14ac:dyDescent="0.2">
      <c r="A471"/>
      <c r="B471"/>
      <c r="C471"/>
      <c r="D471"/>
      <c r="E471"/>
      <c r="F471"/>
      <c r="G471"/>
    </row>
    <row r="472" spans="1:7" ht="12.75" x14ac:dyDescent="0.2">
      <c r="A472"/>
      <c r="B472"/>
      <c r="C472"/>
      <c r="D472"/>
      <c r="E472"/>
      <c r="F472"/>
      <c r="G472"/>
    </row>
    <row r="473" spans="1:7" ht="12.75" x14ac:dyDescent="0.2">
      <c r="A473"/>
      <c r="B473"/>
      <c r="C473"/>
      <c r="D473"/>
      <c r="E473"/>
      <c r="F473"/>
      <c r="G473"/>
    </row>
    <row r="474" spans="1:7" ht="12.75" x14ac:dyDescent="0.2">
      <c r="A474"/>
      <c r="B474"/>
      <c r="C474"/>
      <c r="D474"/>
      <c r="E474"/>
      <c r="F474"/>
      <c r="G474"/>
    </row>
    <row r="475" spans="1:7" ht="12.75" x14ac:dyDescent="0.2">
      <c r="A475"/>
      <c r="B475"/>
      <c r="C475"/>
      <c r="D475"/>
      <c r="E475"/>
      <c r="F475"/>
      <c r="G475"/>
    </row>
    <row r="476" spans="1:7" ht="12.75" x14ac:dyDescent="0.2">
      <c r="A476"/>
      <c r="B476"/>
      <c r="C476"/>
      <c r="D476"/>
      <c r="E476"/>
      <c r="F476"/>
      <c r="G476"/>
    </row>
    <row r="477" spans="1:7" ht="12.75" x14ac:dyDescent="0.2">
      <c r="A477"/>
      <c r="B477"/>
      <c r="C477"/>
      <c r="D477"/>
      <c r="E477"/>
      <c r="F477"/>
      <c r="G477"/>
    </row>
    <row r="478" spans="1:7" ht="12.75" x14ac:dyDescent="0.2">
      <c r="A478"/>
      <c r="B478"/>
      <c r="C478"/>
      <c r="D478"/>
      <c r="E478"/>
      <c r="F478"/>
      <c r="G478"/>
    </row>
    <row r="479" spans="1:7" ht="12.75" x14ac:dyDescent="0.2">
      <c r="A479"/>
      <c r="B479"/>
      <c r="C479"/>
      <c r="D479"/>
      <c r="E479"/>
      <c r="F479"/>
      <c r="G479"/>
    </row>
    <row r="480" spans="1:7" ht="12.75" x14ac:dyDescent="0.2">
      <c r="A480"/>
      <c r="B480"/>
      <c r="C480"/>
      <c r="D480"/>
      <c r="E480"/>
      <c r="F480"/>
      <c r="G480"/>
    </row>
    <row r="481" spans="1:7" ht="12.75" x14ac:dyDescent="0.2">
      <c r="A481"/>
      <c r="B481"/>
      <c r="C481"/>
      <c r="D481"/>
      <c r="E481"/>
      <c r="F481"/>
      <c r="G481"/>
    </row>
    <row r="482" spans="1:7" ht="12.75" x14ac:dyDescent="0.2">
      <c r="A482"/>
      <c r="B482"/>
      <c r="C482"/>
      <c r="D482"/>
      <c r="E482"/>
      <c r="F482"/>
      <c r="G482"/>
    </row>
    <row r="483" spans="1:7" ht="12.75" x14ac:dyDescent="0.2">
      <c r="A483"/>
      <c r="B483"/>
      <c r="C483"/>
      <c r="D483"/>
      <c r="E483"/>
      <c r="F483"/>
      <c r="G483"/>
    </row>
    <row r="484" spans="1:7" ht="12.75" x14ac:dyDescent="0.2">
      <c r="A484"/>
      <c r="B484"/>
      <c r="C484"/>
      <c r="D484"/>
      <c r="E484"/>
      <c r="F484"/>
      <c r="G484"/>
    </row>
    <row r="485" spans="1:7" ht="12.75" x14ac:dyDescent="0.2">
      <c r="A485"/>
      <c r="B485"/>
      <c r="C485"/>
      <c r="D485"/>
      <c r="E485"/>
      <c r="F485"/>
      <c r="G485"/>
    </row>
    <row r="486" spans="1:7" ht="12.75" x14ac:dyDescent="0.2">
      <c r="A486"/>
      <c r="B486"/>
      <c r="C486"/>
      <c r="D486"/>
      <c r="E486"/>
      <c r="F486"/>
      <c r="G486"/>
    </row>
    <row r="487" spans="1:7" ht="12.75" x14ac:dyDescent="0.2">
      <c r="A487"/>
      <c r="B487"/>
      <c r="C487"/>
      <c r="D487"/>
      <c r="E487"/>
      <c r="F487"/>
      <c r="G487"/>
    </row>
    <row r="488" spans="1:7" ht="12.75" x14ac:dyDescent="0.2">
      <c r="A488"/>
      <c r="B488"/>
      <c r="C488"/>
      <c r="D488"/>
      <c r="E488"/>
      <c r="F488"/>
      <c r="G488"/>
    </row>
    <row r="489" spans="1:7" ht="12.75" x14ac:dyDescent="0.2">
      <c r="A489"/>
      <c r="B489"/>
      <c r="C489"/>
      <c r="D489"/>
      <c r="E489"/>
      <c r="F489"/>
      <c r="G489"/>
    </row>
    <row r="490" spans="1:7" ht="12.75" x14ac:dyDescent="0.2">
      <c r="A490"/>
      <c r="B490"/>
      <c r="C490"/>
      <c r="D490"/>
      <c r="E490"/>
      <c r="F490"/>
      <c r="G490"/>
    </row>
    <row r="491" spans="1:7" ht="12.75" x14ac:dyDescent="0.2">
      <c r="A491"/>
      <c r="B491"/>
      <c r="C491"/>
      <c r="D491"/>
      <c r="E491"/>
      <c r="F491"/>
      <c r="G491"/>
    </row>
    <row r="492" spans="1:7" ht="12.75" x14ac:dyDescent="0.2">
      <c r="A492"/>
      <c r="B492"/>
      <c r="C492"/>
      <c r="D492"/>
      <c r="E492"/>
      <c r="F492"/>
      <c r="G492"/>
    </row>
    <row r="493" spans="1:7" ht="12.75" x14ac:dyDescent="0.2">
      <c r="A493"/>
      <c r="B493"/>
      <c r="C493"/>
      <c r="D493"/>
      <c r="E493"/>
      <c r="F493"/>
      <c r="G493"/>
    </row>
    <row r="494" spans="1:7" ht="12.75" x14ac:dyDescent="0.2">
      <c r="A494"/>
      <c r="B494"/>
      <c r="C494"/>
      <c r="D494"/>
      <c r="E494"/>
      <c r="F494"/>
      <c r="G494"/>
    </row>
    <row r="495" spans="1:7" ht="12.75" x14ac:dyDescent="0.2">
      <c r="A495"/>
      <c r="B495"/>
      <c r="C495"/>
      <c r="D495"/>
      <c r="E495"/>
      <c r="F495"/>
      <c r="G495"/>
    </row>
    <row r="496" spans="1:7" ht="12.75" x14ac:dyDescent="0.2">
      <c r="A496"/>
      <c r="B496"/>
      <c r="C496"/>
      <c r="D496"/>
      <c r="E496"/>
      <c r="F496"/>
      <c r="G496"/>
    </row>
    <row r="497" spans="1:7" ht="12.75" x14ac:dyDescent="0.2">
      <c r="A497"/>
      <c r="B497"/>
      <c r="C497"/>
      <c r="D497"/>
      <c r="E497"/>
      <c r="F497"/>
      <c r="G497"/>
    </row>
    <row r="498" spans="1:7" ht="12.75" x14ac:dyDescent="0.2">
      <c r="A498"/>
      <c r="B498"/>
      <c r="C498"/>
      <c r="D498"/>
      <c r="E498"/>
      <c r="F498"/>
      <c r="G498"/>
    </row>
    <row r="499" spans="1:7" ht="12.75" x14ac:dyDescent="0.2">
      <c r="A499"/>
      <c r="B499"/>
      <c r="C499"/>
      <c r="D499"/>
      <c r="E499"/>
      <c r="F499"/>
      <c r="G499"/>
    </row>
    <row r="500" spans="1:7" ht="12.75" x14ac:dyDescent="0.2">
      <c r="A500"/>
      <c r="B500"/>
      <c r="C500"/>
      <c r="D500"/>
      <c r="E500"/>
      <c r="F500"/>
      <c r="G500"/>
    </row>
    <row r="501" spans="1:7" ht="12.75" x14ac:dyDescent="0.2">
      <c r="A501"/>
      <c r="B501"/>
      <c r="C501"/>
      <c r="D501"/>
      <c r="E501"/>
      <c r="F501"/>
      <c r="G501"/>
    </row>
    <row r="502" spans="1:7" ht="12.75" x14ac:dyDescent="0.2">
      <c r="A502"/>
      <c r="B502"/>
      <c r="C502"/>
      <c r="D502"/>
      <c r="E502"/>
      <c r="F502"/>
      <c r="G502"/>
    </row>
    <row r="503" spans="1:7" ht="12.75" x14ac:dyDescent="0.2">
      <c r="A503"/>
      <c r="B503"/>
      <c r="C503"/>
      <c r="D503"/>
      <c r="E503"/>
      <c r="F503"/>
      <c r="G503"/>
    </row>
    <row r="504" spans="1:7" ht="12.75" x14ac:dyDescent="0.2">
      <c r="A504"/>
      <c r="B504"/>
      <c r="C504"/>
      <c r="D504"/>
      <c r="E504"/>
      <c r="F504"/>
      <c r="G504"/>
    </row>
    <row r="505" spans="1:7" ht="12.75" x14ac:dyDescent="0.2">
      <c r="A505"/>
      <c r="B505"/>
      <c r="C505"/>
      <c r="D505"/>
      <c r="E505"/>
      <c r="F505"/>
      <c r="G505"/>
    </row>
    <row r="506" spans="1:7" ht="12.75" x14ac:dyDescent="0.2">
      <c r="A506"/>
      <c r="B506"/>
      <c r="C506"/>
      <c r="D506"/>
      <c r="E506"/>
      <c r="F506"/>
      <c r="G506"/>
    </row>
    <row r="507" spans="1:7" ht="12.75" x14ac:dyDescent="0.2">
      <c r="A507"/>
      <c r="B507"/>
      <c r="C507"/>
      <c r="D507"/>
      <c r="E507"/>
      <c r="F507"/>
      <c r="G507"/>
    </row>
    <row r="508" spans="1:7" ht="12.75" x14ac:dyDescent="0.2">
      <c r="A508"/>
      <c r="B508"/>
      <c r="C508"/>
      <c r="D508"/>
      <c r="E508"/>
      <c r="F508"/>
      <c r="G508"/>
    </row>
    <row r="509" spans="1:7" ht="12.75" x14ac:dyDescent="0.2">
      <c r="A509"/>
      <c r="B509"/>
      <c r="C509"/>
      <c r="D509"/>
      <c r="E509"/>
      <c r="F509"/>
      <c r="G509"/>
    </row>
    <row r="510" spans="1:7" ht="12.75" x14ac:dyDescent="0.2">
      <c r="A510"/>
      <c r="B510"/>
      <c r="C510"/>
      <c r="D510"/>
      <c r="E510"/>
      <c r="F510"/>
      <c r="G510"/>
    </row>
    <row r="511" spans="1:7" ht="12.75" x14ac:dyDescent="0.2">
      <c r="A511"/>
      <c r="B511"/>
      <c r="C511"/>
      <c r="D511"/>
      <c r="E511"/>
      <c r="F511"/>
      <c r="G511"/>
    </row>
    <row r="512" spans="1:7" ht="12.75" x14ac:dyDescent="0.2">
      <c r="A512"/>
      <c r="B512"/>
      <c r="C512"/>
      <c r="D512"/>
      <c r="E512"/>
      <c r="F512"/>
      <c r="G512"/>
    </row>
    <row r="513" spans="1:7" ht="12.75" x14ac:dyDescent="0.2">
      <c r="A513"/>
      <c r="B513"/>
      <c r="C513"/>
      <c r="D513"/>
      <c r="E513"/>
      <c r="F513"/>
      <c r="G513"/>
    </row>
    <row r="514" spans="1:7" ht="12.75" x14ac:dyDescent="0.2">
      <c r="A514"/>
      <c r="B514"/>
      <c r="C514"/>
      <c r="D514"/>
      <c r="E514"/>
      <c r="F514"/>
      <c r="G514"/>
    </row>
    <row r="515" spans="1:7" ht="12.75" x14ac:dyDescent="0.2">
      <c r="A515"/>
      <c r="B515"/>
      <c r="C515"/>
      <c r="D515"/>
      <c r="E515"/>
      <c r="F515"/>
      <c r="G515"/>
    </row>
    <row r="516" spans="1:7" ht="12.75" x14ac:dyDescent="0.2">
      <c r="A516"/>
      <c r="B516"/>
      <c r="C516"/>
      <c r="D516"/>
      <c r="E516"/>
      <c r="F516"/>
      <c r="G516"/>
    </row>
    <row r="517" spans="1:7" ht="12.75" x14ac:dyDescent="0.2">
      <c r="A517"/>
      <c r="B517"/>
      <c r="C517"/>
      <c r="D517"/>
      <c r="E517"/>
      <c r="F517"/>
      <c r="G517"/>
    </row>
    <row r="518" spans="1:7" ht="12.75" x14ac:dyDescent="0.2">
      <c r="A518"/>
      <c r="B518"/>
      <c r="C518"/>
      <c r="D518"/>
      <c r="E518"/>
      <c r="F518"/>
      <c r="G518"/>
    </row>
    <row r="519" spans="1:7" ht="12.75" x14ac:dyDescent="0.2">
      <c r="A519"/>
      <c r="B519"/>
      <c r="C519"/>
      <c r="D519"/>
      <c r="E519"/>
      <c r="F519"/>
      <c r="G519"/>
    </row>
    <row r="520" spans="1:7" ht="12.75" x14ac:dyDescent="0.2">
      <c r="A520"/>
      <c r="B520"/>
      <c r="C520"/>
      <c r="D520"/>
      <c r="E520"/>
      <c r="F520"/>
      <c r="G520"/>
    </row>
    <row r="521" spans="1:7" ht="12.75" x14ac:dyDescent="0.2">
      <c r="A521"/>
      <c r="B521"/>
      <c r="C521"/>
      <c r="D521"/>
      <c r="E521"/>
      <c r="F521"/>
      <c r="G521"/>
    </row>
    <row r="522" spans="1:7" ht="12.75" x14ac:dyDescent="0.2">
      <c r="A522"/>
      <c r="B522"/>
      <c r="C522"/>
      <c r="D522"/>
      <c r="E522"/>
      <c r="F522"/>
      <c r="G522"/>
    </row>
    <row r="523" spans="1:7" ht="12.75" x14ac:dyDescent="0.2">
      <c r="A523"/>
      <c r="B523"/>
      <c r="C523"/>
      <c r="D523"/>
      <c r="E523"/>
      <c r="F523"/>
      <c r="G523"/>
    </row>
    <row r="524" spans="1:7" ht="12.75" x14ac:dyDescent="0.2">
      <c r="A524"/>
      <c r="B524"/>
      <c r="C524"/>
      <c r="D524"/>
      <c r="E524"/>
      <c r="F524"/>
      <c r="G524"/>
    </row>
    <row r="525" spans="1:7" ht="12.75" x14ac:dyDescent="0.2">
      <c r="A525"/>
      <c r="B525"/>
      <c r="C525"/>
      <c r="D525"/>
      <c r="E525"/>
      <c r="F525"/>
      <c r="G525"/>
    </row>
    <row r="526" spans="1:7" ht="12.75" x14ac:dyDescent="0.2">
      <c r="A526"/>
      <c r="B526"/>
      <c r="C526"/>
      <c r="D526"/>
      <c r="E526"/>
      <c r="F526"/>
      <c r="G526"/>
    </row>
    <row r="527" spans="1:7" ht="12.75" x14ac:dyDescent="0.2">
      <c r="A527"/>
      <c r="B527"/>
      <c r="C527"/>
      <c r="D527"/>
      <c r="E527"/>
      <c r="F527"/>
      <c r="G527"/>
    </row>
    <row r="528" spans="1:7" ht="12.75" x14ac:dyDescent="0.2">
      <c r="A528"/>
      <c r="B528"/>
      <c r="C528"/>
      <c r="D528"/>
      <c r="E528"/>
      <c r="F528"/>
      <c r="G528"/>
    </row>
    <row r="529" spans="1:7" ht="12.75" x14ac:dyDescent="0.2">
      <c r="A529"/>
      <c r="B529"/>
      <c r="C529"/>
      <c r="D529"/>
      <c r="E529"/>
      <c r="F529"/>
      <c r="G529"/>
    </row>
    <row r="530" spans="1:7" ht="12.75" x14ac:dyDescent="0.2">
      <c r="A530"/>
      <c r="B530"/>
      <c r="C530"/>
      <c r="D530"/>
      <c r="E530"/>
      <c r="F530"/>
      <c r="G530"/>
    </row>
    <row r="531" spans="1:7" ht="12.75" x14ac:dyDescent="0.2">
      <c r="A531"/>
      <c r="B531"/>
      <c r="C531"/>
      <c r="D531"/>
      <c r="E531"/>
      <c r="F531"/>
      <c r="G531"/>
    </row>
    <row r="532" spans="1:7" ht="12.75" x14ac:dyDescent="0.2">
      <c r="A532"/>
      <c r="B532"/>
      <c r="C532"/>
      <c r="D532"/>
      <c r="E532"/>
      <c r="F532"/>
      <c r="G532"/>
    </row>
    <row r="533" spans="1:7" ht="12.75" x14ac:dyDescent="0.2">
      <c r="A533"/>
      <c r="B533"/>
      <c r="C533"/>
      <c r="D533"/>
      <c r="E533"/>
      <c r="F533"/>
      <c r="G533"/>
    </row>
    <row r="534" spans="1:7" ht="12.75" x14ac:dyDescent="0.2">
      <c r="A534"/>
      <c r="B534"/>
      <c r="C534"/>
      <c r="D534"/>
      <c r="E534"/>
      <c r="F534"/>
      <c r="G534"/>
    </row>
    <row r="535" spans="1:7" ht="12.75" x14ac:dyDescent="0.2">
      <c r="A535"/>
      <c r="B535"/>
      <c r="C535"/>
      <c r="D535"/>
      <c r="E535"/>
      <c r="F535"/>
      <c r="G535"/>
    </row>
    <row r="536" spans="1:7" ht="12.75" x14ac:dyDescent="0.2">
      <c r="A536"/>
      <c r="B536"/>
      <c r="C536"/>
      <c r="D536"/>
      <c r="E536"/>
      <c r="F536"/>
      <c r="G536"/>
    </row>
    <row r="537" spans="1:7" ht="12.75" x14ac:dyDescent="0.2">
      <c r="A537"/>
      <c r="B537"/>
      <c r="C537"/>
      <c r="D537"/>
      <c r="E537"/>
      <c r="F537"/>
      <c r="G537"/>
    </row>
    <row r="538" spans="1:7" ht="12.75" x14ac:dyDescent="0.2">
      <c r="A538"/>
      <c r="B538"/>
      <c r="C538"/>
      <c r="D538"/>
      <c r="E538"/>
      <c r="F538"/>
      <c r="G538"/>
    </row>
    <row r="539" spans="1:7" ht="12.75" x14ac:dyDescent="0.2">
      <c r="A539"/>
      <c r="B539"/>
      <c r="C539"/>
      <c r="D539"/>
      <c r="E539"/>
      <c r="F539"/>
      <c r="G539"/>
    </row>
    <row r="540" spans="1:7" ht="12.75" x14ac:dyDescent="0.2">
      <c r="A540"/>
      <c r="B540"/>
      <c r="C540"/>
      <c r="D540"/>
      <c r="E540"/>
      <c r="F540"/>
      <c r="G540"/>
    </row>
    <row r="541" spans="1:7" ht="12.75" x14ac:dyDescent="0.2">
      <c r="A541"/>
      <c r="B541"/>
      <c r="C541"/>
      <c r="D541"/>
      <c r="E541"/>
      <c r="F541"/>
      <c r="G541"/>
    </row>
    <row r="542" spans="1:7" ht="12.75" x14ac:dyDescent="0.2">
      <c r="A542"/>
      <c r="B542"/>
      <c r="C542"/>
      <c r="D542"/>
      <c r="E542"/>
      <c r="F542"/>
      <c r="G542"/>
    </row>
    <row r="543" spans="1:7" ht="12.75" x14ac:dyDescent="0.2">
      <c r="A543"/>
      <c r="B543"/>
      <c r="C543"/>
      <c r="D543"/>
      <c r="E543"/>
      <c r="F543"/>
      <c r="G543"/>
    </row>
    <row r="544" spans="1:7" ht="12.75" x14ac:dyDescent="0.2">
      <c r="A544"/>
      <c r="B544"/>
      <c r="C544"/>
      <c r="D544"/>
      <c r="E544"/>
      <c r="F544"/>
      <c r="G544"/>
    </row>
    <row r="545" spans="1:7" ht="12.75" x14ac:dyDescent="0.2">
      <c r="A545"/>
      <c r="B545"/>
      <c r="C545"/>
      <c r="D545"/>
      <c r="E545"/>
      <c r="F545"/>
      <c r="G545"/>
    </row>
    <row r="546" spans="1:7" ht="12.75" x14ac:dyDescent="0.2">
      <c r="A546"/>
      <c r="B546"/>
      <c r="C546"/>
      <c r="D546"/>
      <c r="E546"/>
      <c r="F546"/>
      <c r="G546"/>
    </row>
    <row r="547" spans="1:7" ht="12.75" x14ac:dyDescent="0.2">
      <c r="A547"/>
      <c r="B547"/>
      <c r="C547"/>
      <c r="D547"/>
      <c r="E547"/>
      <c r="F547"/>
      <c r="G547"/>
    </row>
    <row r="548" spans="1:7" ht="12.75" x14ac:dyDescent="0.2">
      <c r="A548"/>
      <c r="B548"/>
      <c r="C548"/>
      <c r="D548"/>
      <c r="E548"/>
      <c r="F548"/>
      <c r="G548"/>
    </row>
    <row r="549" spans="1:7" ht="12.75" x14ac:dyDescent="0.2">
      <c r="A549"/>
      <c r="B549"/>
      <c r="C549"/>
      <c r="D549"/>
      <c r="E549"/>
      <c r="F549"/>
      <c r="G549"/>
    </row>
    <row r="550" spans="1:7" ht="12.75" x14ac:dyDescent="0.2">
      <c r="A550"/>
      <c r="B550"/>
      <c r="C550"/>
      <c r="D550"/>
      <c r="E550"/>
      <c r="F550"/>
      <c r="G550"/>
    </row>
    <row r="551" spans="1:7" ht="12.75" x14ac:dyDescent="0.2">
      <c r="A551"/>
      <c r="B551"/>
      <c r="C551"/>
      <c r="D551"/>
      <c r="E551"/>
      <c r="F551"/>
      <c r="G551"/>
    </row>
    <row r="552" spans="1:7" ht="12.75" x14ac:dyDescent="0.2">
      <c r="A552"/>
      <c r="B552"/>
      <c r="C552"/>
      <c r="D552"/>
      <c r="E552"/>
      <c r="F552"/>
      <c r="G552"/>
    </row>
    <row r="553" spans="1:7" ht="12.75" x14ac:dyDescent="0.2">
      <c r="A553"/>
      <c r="B553"/>
      <c r="C553"/>
      <c r="D553"/>
      <c r="E553"/>
      <c r="F553"/>
      <c r="G553"/>
    </row>
    <row r="554" spans="1:7" ht="12.75" x14ac:dyDescent="0.2">
      <c r="A554"/>
      <c r="B554"/>
      <c r="C554"/>
      <c r="D554"/>
      <c r="E554"/>
      <c r="F554"/>
      <c r="G554"/>
    </row>
    <row r="555" spans="1:7" ht="12.75" x14ac:dyDescent="0.2">
      <c r="A555"/>
      <c r="B555"/>
      <c r="C555"/>
      <c r="D555"/>
      <c r="E555"/>
      <c r="F555"/>
      <c r="G555"/>
    </row>
    <row r="556" spans="1:7" ht="12.75" x14ac:dyDescent="0.2">
      <c r="A556"/>
      <c r="B556"/>
      <c r="C556"/>
      <c r="D556"/>
      <c r="E556"/>
      <c r="F556"/>
      <c r="G556"/>
    </row>
    <row r="557" spans="1:7" ht="12.75" x14ac:dyDescent="0.2">
      <c r="A557"/>
      <c r="B557"/>
      <c r="C557"/>
      <c r="D557"/>
      <c r="E557"/>
      <c r="F557"/>
      <c r="G557"/>
    </row>
    <row r="558" spans="1:7" ht="12.75" x14ac:dyDescent="0.2">
      <c r="A558"/>
      <c r="B558"/>
      <c r="C558"/>
      <c r="D558"/>
      <c r="E558"/>
      <c r="F558"/>
      <c r="G558"/>
    </row>
    <row r="559" spans="1:7" ht="12.75" x14ac:dyDescent="0.2">
      <c r="A559"/>
      <c r="B559"/>
      <c r="C559"/>
      <c r="D559"/>
      <c r="E559"/>
      <c r="F559"/>
      <c r="G559"/>
    </row>
    <row r="560" spans="1:7" ht="12.75" x14ac:dyDescent="0.2">
      <c r="A560"/>
      <c r="B560"/>
      <c r="C560"/>
      <c r="D560"/>
      <c r="E560"/>
      <c r="F560"/>
      <c r="G560"/>
    </row>
    <row r="561" spans="1:7" ht="12.75" x14ac:dyDescent="0.2">
      <c r="A561"/>
      <c r="B561"/>
      <c r="C561"/>
      <c r="D561"/>
      <c r="E561"/>
      <c r="F561"/>
      <c r="G561"/>
    </row>
    <row r="562" spans="1:7" ht="12.75" x14ac:dyDescent="0.2">
      <c r="A562"/>
      <c r="B562"/>
      <c r="C562"/>
      <c r="D562"/>
      <c r="E562"/>
      <c r="F562"/>
      <c r="G562"/>
    </row>
    <row r="563" spans="1:7" ht="12.75" x14ac:dyDescent="0.2">
      <c r="A563"/>
      <c r="B563"/>
      <c r="C563"/>
      <c r="D563"/>
      <c r="E563"/>
      <c r="F563"/>
      <c r="G563"/>
    </row>
    <row r="564" spans="1:7" ht="12.75" x14ac:dyDescent="0.2">
      <c r="A564"/>
      <c r="B564"/>
      <c r="C564"/>
      <c r="D564"/>
      <c r="E564"/>
      <c r="F564"/>
      <c r="G564"/>
    </row>
    <row r="565" spans="1:7" ht="12.75" x14ac:dyDescent="0.2">
      <c r="A565"/>
      <c r="B565"/>
      <c r="C565"/>
      <c r="D565"/>
      <c r="E565"/>
      <c r="F565"/>
      <c r="G565"/>
    </row>
    <row r="566" spans="1:7" ht="12.75" x14ac:dyDescent="0.2">
      <c r="A566"/>
      <c r="B566"/>
      <c r="C566"/>
      <c r="D566"/>
      <c r="E566"/>
      <c r="F566"/>
      <c r="G566"/>
    </row>
    <row r="567" spans="1:7" ht="12.75" x14ac:dyDescent="0.2">
      <c r="A567"/>
      <c r="B567"/>
      <c r="C567"/>
      <c r="D567"/>
      <c r="E567"/>
      <c r="F567"/>
      <c r="G567"/>
    </row>
    <row r="568" spans="1:7" ht="12.75" x14ac:dyDescent="0.2">
      <c r="A568"/>
      <c r="B568"/>
      <c r="C568"/>
      <c r="D568"/>
      <c r="E568"/>
      <c r="F568"/>
      <c r="G568"/>
    </row>
    <row r="569" spans="1:7" ht="12.75" x14ac:dyDescent="0.2">
      <c r="A569"/>
      <c r="B569"/>
      <c r="C569"/>
      <c r="D569"/>
      <c r="E569"/>
      <c r="F569"/>
      <c r="G569"/>
    </row>
    <row r="570" spans="1:7" ht="12.75" x14ac:dyDescent="0.2">
      <c r="A570"/>
      <c r="B570"/>
      <c r="C570"/>
      <c r="D570"/>
      <c r="E570"/>
      <c r="F570"/>
      <c r="G570"/>
    </row>
    <row r="571" spans="1:7" ht="12.75" x14ac:dyDescent="0.2">
      <c r="A571"/>
      <c r="B571"/>
      <c r="C571"/>
      <c r="D571"/>
      <c r="E571"/>
      <c r="F571"/>
      <c r="G571"/>
    </row>
    <row r="572" spans="1:7" ht="12.75" x14ac:dyDescent="0.2">
      <c r="A572"/>
      <c r="B572"/>
      <c r="C572"/>
      <c r="D572"/>
      <c r="E572"/>
      <c r="F572"/>
      <c r="G572"/>
    </row>
    <row r="573" spans="1:7" ht="12.75" x14ac:dyDescent="0.2">
      <c r="A573"/>
      <c r="B573"/>
      <c r="C573"/>
      <c r="D573"/>
      <c r="E573"/>
      <c r="F573"/>
      <c r="G573"/>
    </row>
    <row r="574" spans="1:7" ht="12.75" x14ac:dyDescent="0.2">
      <c r="A574"/>
      <c r="B574"/>
      <c r="C574"/>
      <c r="D574"/>
      <c r="E574"/>
      <c r="F574"/>
      <c r="G574"/>
    </row>
    <row r="575" spans="1:7" ht="12.75" x14ac:dyDescent="0.2">
      <c r="A575"/>
      <c r="B575"/>
      <c r="C575"/>
      <c r="D575"/>
      <c r="E575"/>
      <c r="F575"/>
      <c r="G575"/>
    </row>
    <row r="576" spans="1:7" ht="12.75" x14ac:dyDescent="0.2">
      <c r="A576"/>
      <c r="B576"/>
      <c r="C576"/>
      <c r="D576"/>
      <c r="E576"/>
      <c r="F576"/>
      <c r="G576"/>
    </row>
    <row r="577" spans="1:7" ht="12.75" x14ac:dyDescent="0.2">
      <c r="A577"/>
      <c r="B577"/>
      <c r="C577"/>
      <c r="D577"/>
      <c r="E577"/>
      <c r="F577"/>
      <c r="G577"/>
    </row>
    <row r="578" spans="1:7" ht="12.75" x14ac:dyDescent="0.2">
      <c r="A578"/>
      <c r="B578"/>
      <c r="C578"/>
      <c r="D578"/>
      <c r="E578"/>
      <c r="F578"/>
      <c r="G578"/>
    </row>
    <row r="579" spans="1:7" ht="12.75" x14ac:dyDescent="0.2">
      <c r="A579"/>
      <c r="B579"/>
      <c r="C579"/>
      <c r="D579"/>
      <c r="E579"/>
      <c r="F579"/>
      <c r="G579"/>
    </row>
    <row r="580" spans="1:7" ht="12.75" x14ac:dyDescent="0.2">
      <c r="A580"/>
      <c r="B580"/>
      <c r="C580"/>
      <c r="D580"/>
      <c r="E580"/>
      <c r="F580"/>
      <c r="G580"/>
    </row>
    <row r="581" spans="1:7" ht="12.75" x14ac:dyDescent="0.2">
      <c r="A581"/>
      <c r="B581"/>
      <c r="C581"/>
      <c r="D581"/>
      <c r="E581"/>
      <c r="F581"/>
      <c r="G581"/>
    </row>
    <row r="582" spans="1:7" ht="12.75" x14ac:dyDescent="0.2">
      <c r="A582"/>
      <c r="B582"/>
      <c r="C582"/>
      <c r="D582"/>
      <c r="E582"/>
      <c r="F582"/>
      <c r="G582"/>
    </row>
    <row r="583" spans="1:7" ht="12.75" x14ac:dyDescent="0.2">
      <c r="A583"/>
      <c r="B583"/>
      <c r="C583"/>
      <c r="D583"/>
      <c r="E583"/>
      <c r="F583"/>
      <c r="G583"/>
    </row>
    <row r="584" spans="1:7" ht="12.75" x14ac:dyDescent="0.2">
      <c r="A584"/>
      <c r="B584"/>
      <c r="C584"/>
      <c r="D584"/>
      <c r="E584"/>
      <c r="F584"/>
      <c r="G584"/>
    </row>
    <row r="585" spans="1:7" ht="12.75" x14ac:dyDescent="0.2">
      <c r="A585"/>
      <c r="B585"/>
      <c r="C585"/>
      <c r="D585"/>
      <c r="E585"/>
      <c r="F585"/>
      <c r="G585"/>
    </row>
    <row r="586" spans="1:7" ht="12.75" x14ac:dyDescent="0.2">
      <c r="A586"/>
      <c r="B586"/>
      <c r="C586"/>
      <c r="D586"/>
      <c r="E586"/>
      <c r="F586"/>
      <c r="G586"/>
    </row>
    <row r="587" spans="1:7" ht="12.75" x14ac:dyDescent="0.2">
      <c r="A587"/>
      <c r="B587"/>
      <c r="C587"/>
      <c r="D587"/>
      <c r="E587"/>
      <c r="F587"/>
      <c r="G587"/>
    </row>
    <row r="588" spans="1:7" ht="12.75" x14ac:dyDescent="0.2">
      <c r="A588"/>
      <c r="B588"/>
      <c r="C588"/>
      <c r="D588"/>
      <c r="E588"/>
      <c r="F588"/>
      <c r="G588"/>
    </row>
    <row r="589" spans="1:7" ht="12.75" x14ac:dyDescent="0.2">
      <c r="A589"/>
      <c r="B589"/>
      <c r="C589"/>
      <c r="D589"/>
      <c r="E589"/>
      <c r="F589"/>
      <c r="G589"/>
    </row>
    <row r="590" spans="1:7" ht="12.75" x14ac:dyDescent="0.2">
      <c r="A590"/>
      <c r="B590"/>
      <c r="C590"/>
      <c r="D590"/>
      <c r="E590"/>
      <c r="F590"/>
      <c r="G590"/>
    </row>
    <row r="591" spans="1:7" ht="12.75" x14ac:dyDescent="0.2">
      <c r="A591"/>
      <c r="B591"/>
      <c r="C591"/>
      <c r="D591"/>
      <c r="E591"/>
      <c r="F591"/>
      <c r="G591"/>
    </row>
    <row r="592" spans="1:7" ht="12.75" x14ac:dyDescent="0.2">
      <c r="A592"/>
      <c r="B592"/>
      <c r="C592"/>
      <c r="D592"/>
      <c r="E592"/>
      <c r="F592"/>
      <c r="G592"/>
    </row>
    <row r="593" spans="1:7" ht="12.75" x14ac:dyDescent="0.2">
      <c r="A593"/>
      <c r="B593"/>
      <c r="C593"/>
      <c r="D593"/>
      <c r="E593"/>
      <c r="F593"/>
      <c r="G593"/>
    </row>
    <row r="594" spans="1:7" ht="12.75" x14ac:dyDescent="0.2">
      <c r="A594"/>
      <c r="B594"/>
      <c r="C594"/>
      <c r="D594"/>
      <c r="E594"/>
      <c r="F594"/>
      <c r="G594"/>
    </row>
    <row r="595" spans="1:7" ht="12.75" x14ac:dyDescent="0.2">
      <c r="A595"/>
      <c r="B595"/>
      <c r="C595"/>
      <c r="D595"/>
      <c r="E595"/>
      <c r="F595"/>
      <c r="G595"/>
    </row>
    <row r="596" spans="1:7" ht="12.75" x14ac:dyDescent="0.2">
      <c r="A596"/>
      <c r="B596"/>
      <c r="C596"/>
      <c r="D596"/>
      <c r="E596"/>
      <c r="F596"/>
      <c r="G596"/>
    </row>
    <row r="597" spans="1:7" ht="12.75" x14ac:dyDescent="0.2">
      <c r="A597"/>
      <c r="B597"/>
      <c r="C597"/>
      <c r="D597"/>
      <c r="E597"/>
      <c r="F597"/>
      <c r="G597"/>
    </row>
    <row r="598" spans="1:7" ht="12.75" x14ac:dyDescent="0.2">
      <c r="A598"/>
      <c r="B598"/>
      <c r="C598"/>
      <c r="D598"/>
      <c r="E598"/>
      <c r="F598"/>
      <c r="G598"/>
    </row>
    <row r="599" spans="1:7" ht="12.75" x14ac:dyDescent="0.2">
      <c r="A599"/>
      <c r="B599"/>
      <c r="C599"/>
      <c r="D599"/>
      <c r="E599"/>
      <c r="F599"/>
      <c r="G599"/>
    </row>
    <row r="600" spans="1:7" ht="12.75" x14ac:dyDescent="0.2">
      <c r="A600"/>
      <c r="B600"/>
      <c r="C600"/>
      <c r="D600"/>
      <c r="E600"/>
      <c r="F600"/>
      <c r="G600"/>
    </row>
    <row r="601" spans="1:7" ht="12.75" x14ac:dyDescent="0.2">
      <c r="A601"/>
      <c r="B601"/>
      <c r="C601"/>
      <c r="D601"/>
      <c r="E601"/>
      <c r="F601"/>
      <c r="G601"/>
    </row>
    <row r="602" spans="1:7" ht="12.75" x14ac:dyDescent="0.2">
      <c r="A602"/>
      <c r="B602"/>
      <c r="C602"/>
      <c r="D602"/>
      <c r="E602"/>
      <c r="F602"/>
      <c r="G602"/>
    </row>
    <row r="603" spans="1:7" ht="12.75" x14ac:dyDescent="0.2">
      <c r="A603"/>
      <c r="B603"/>
      <c r="C603"/>
      <c r="D603"/>
      <c r="E603"/>
      <c r="F603"/>
      <c r="G603"/>
    </row>
    <row r="604" spans="1:7" ht="12.75" x14ac:dyDescent="0.2">
      <c r="A604"/>
      <c r="B604"/>
      <c r="C604"/>
      <c r="D604"/>
      <c r="E604"/>
      <c r="F604"/>
      <c r="G604"/>
    </row>
    <row r="605" spans="1:7" ht="12.75" x14ac:dyDescent="0.2">
      <c r="A605"/>
      <c r="B605"/>
      <c r="C605"/>
      <c r="D605"/>
      <c r="E605"/>
      <c r="F605"/>
      <c r="G605"/>
    </row>
    <row r="606" spans="1:7" ht="12.75" x14ac:dyDescent="0.2">
      <c r="A606"/>
      <c r="B606"/>
      <c r="C606"/>
      <c r="D606"/>
      <c r="E606"/>
      <c r="F606"/>
      <c r="G606"/>
    </row>
    <row r="607" spans="1:7" ht="12.75" x14ac:dyDescent="0.2">
      <c r="A607"/>
      <c r="B607"/>
      <c r="C607"/>
      <c r="D607"/>
      <c r="E607"/>
      <c r="F607"/>
      <c r="G607"/>
    </row>
    <row r="608" spans="1:7" ht="12.75" x14ac:dyDescent="0.2">
      <c r="A608"/>
      <c r="B608"/>
      <c r="C608"/>
      <c r="D608"/>
      <c r="E608"/>
      <c r="F608"/>
      <c r="G608"/>
    </row>
    <row r="609" spans="1:7" ht="12.75" x14ac:dyDescent="0.2">
      <c r="A609"/>
      <c r="B609"/>
      <c r="C609"/>
      <c r="D609"/>
      <c r="E609"/>
      <c r="F609"/>
      <c r="G609"/>
    </row>
    <row r="610" spans="1:7" ht="12.75" x14ac:dyDescent="0.2">
      <c r="A610"/>
      <c r="B610"/>
      <c r="C610"/>
      <c r="D610"/>
      <c r="E610"/>
      <c r="F610"/>
      <c r="G610"/>
    </row>
    <row r="611" spans="1:7" ht="12.75" x14ac:dyDescent="0.2">
      <c r="A611"/>
      <c r="B611"/>
      <c r="C611"/>
      <c r="D611"/>
      <c r="E611"/>
      <c r="F611"/>
      <c r="G611"/>
    </row>
    <row r="612" spans="1:7" ht="12.75" x14ac:dyDescent="0.2">
      <c r="A612"/>
      <c r="B612"/>
      <c r="C612"/>
      <c r="D612"/>
      <c r="E612"/>
      <c r="F612"/>
      <c r="G612"/>
    </row>
    <row r="613" spans="1:7" ht="12.75" x14ac:dyDescent="0.2">
      <c r="A613"/>
      <c r="B613"/>
      <c r="C613"/>
      <c r="D613"/>
      <c r="E613"/>
      <c r="F613"/>
      <c r="G613"/>
    </row>
    <row r="614" spans="1:7" ht="12.75" x14ac:dyDescent="0.2">
      <c r="A614"/>
      <c r="B614"/>
      <c r="C614"/>
      <c r="D614"/>
      <c r="E614"/>
      <c r="F614"/>
      <c r="G614"/>
    </row>
    <row r="615" spans="1:7" ht="12.75" x14ac:dyDescent="0.2">
      <c r="A615"/>
      <c r="B615"/>
      <c r="C615"/>
      <c r="D615"/>
      <c r="E615"/>
      <c r="F615"/>
      <c r="G615"/>
    </row>
    <row r="616" spans="1:7" ht="12.75" x14ac:dyDescent="0.2">
      <c r="A616"/>
      <c r="B616"/>
      <c r="C616"/>
      <c r="D616"/>
      <c r="E616"/>
      <c r="F616"/>
      <c r="G616"/>
    </row>
    <row r="617" spans="1:7" ht="12.75" x14ac:dyDescent="0.2">
      <c r="A617"/>
      <c r="B617"/>
      <c r="C617"/>
      <c r="D617"/>
      <c r="E617"/>
      <c r="F617"/>
      <c r="G617"/>
    </row>
    <row r="618" spans="1:7" ht="12.75" x14ac:dyDescent="0.2">
      <c r="A618"/>
      <c r="B618"/>
      <c r="C618"/>
      <c r="D618"/>
      <c r="E618"/>
      <c r="F618"/>
      <c r="G618"/>
    </row>
    <row r="619" spans="1:7" ht="12.75" x14ac:dyDescent="0.2">
      <c r="A619"/>
      <c r="B619"/>
      <c r="C619"/>
      <c r="D619"/>
      <c r="E619"/>
      <c r="F619"/>
      <c r="G619"/>
    </row>
    <row r="620" spans="1:7" ht="12.75" x14ac:dyDescent="0.2">
      <c r="A620"/>
      <c r="B620"/>
      <c r="C620"/>
      <c r="D620"/>
      <c r="E620"/>
      <c r="F620"/>
      <c r="G620"/>
    </row>
    <row r="621" spans="1:7" ht="12.75" x14ac:dyDescent="0.2">
      <c r="A621"/>
      <c r="B621"/>
      <c r="C621"/>
      <c r="D621"/>
      <c r="E621"/>
      <c r="F621"/>
      <c r="G621"/>
    </row>
    <row r="622" spans="1:7" ht="12.75" x14ac:dyDescent="0.2">
      <c r="A622"/>
      <c r="B622"/>
      <c r="C622"/>
      <c r="D622"/>
      <c r="E622"/>
      <c r="F622"/>
      <c r="G622"/>
    </row>
    <row r="623" spans="1:7" ht="12.75" x14ac:dyDescent="0.2">
      <c r="A623"/>
      <c r="B623"/>
      <c r="C623"/>
      <c r="D623"/>
      <c r="E623"/>
      <c r="F623"/>
      <c r="G623"/>
    </row>
    <row r="624" spans="1:7" ht="12.75" x14ac:dyDescent="0.2">
      <c r="A624"/>
      <c r="B624"/>
      <c r="C624"/>
      <c r="D624"/>
      <c r="E624"/>
      <c r="F624"/>
      <c r="G624"/>
    </row>
    <row r="625" spans="1:7" ht="12.75" x14ac:dyDescent="0.2">
      <c r="A625"/>
      <c r="B625"/>
      <c r="C625"/>
      <c r="D625"/>
      <c r="E625"/>
      <c r="F625"/>
      <c r="G625"/>
    </row>
    <row r="626" spans="1:7" ht="12.75" x14ac:dyDescent="0.2">
      <c r="A626"/>
      <c r="B626"/>
      <c r="C626"/>
      <c r="D626"/>
      <c r="E626"/>
      <c r="F626"/>
      <c r="G626"/>
    </row>
    <row r="627" spans="1:7" ht="12.75" x14ac:dyDescent="0.2">
      <c r="A627"/>
      <c r="B627"/>
      <c r="C627"/>
      <c r="D627"/>
      <c r="E627"/>
      <c r="F627"/>
      <c r="G627"/>
    </row>
    <row r="628" spans="1:7" ht="12.75" x14ac:dyDescent="0.2">
      <c r="A628"/>
      <c r="B628"/>
      <c r="C628"/>
      <c r="D628"/>
      <c r="E628"/>
      <c r="F628"/>
      <c r="G628"/>
    </row>
    <row r="629" spans="1:7" ht="12.75" x14ac:dyDescent="0.2">
      <c r="A629"/>
      <c r="B629"/>
      <c r="C629"/>
      <c r="D629"/>
      <c r="E629"/>
      <c r="F629"/>
      <c r="G629"/>
    </row>
    <row r="630" spans="1:7" ht="12.75" x14ac:dyDescent="0.2">
      <c r="A630"/>
      <c r="B630"/>
      <c r="C630"/>
      <c r="D630"/>
      <c r="E630"/>
      <c r="F630"/>
      <c r="G630"/>
    </row>
    <row r="631" spans="1:7" ht="12.75" x14ac:dyDescent="0.2">
      <c r="A631"/>
      <c r="B631"/>
      <c r="C631"/>
      <c r="D631"/>
      <c r="E631"/>
      <c r="F631"/>
      <c r="G631"/>
    </row>
    <row r="632" spans="1:7" ht="12.75" x14ac:dyDescent="0.2">
      <c r="A632"/>
      <c r="B632"/>
      <c r="C632"/>
      <c r="D632"/>
      <c r="E632"/>
      <c r="F632"/>
      <c r="G632"/>
    </row>
    <row r="633" spans="1:7" ht="12.75" x14ac:dyDescent="0.2">
      <c r="A633"/>
      <c r="B633"/>
      <c r="C633"/>
      <c r="D633"/>
      <c r="E633"/>
      <c r="F633"/>
      <c r="G633"/>
    </row>
    <row r="634" spans="1:7" ht="12.75" x14ac:dyDescent="0.2">
      <c r="A634"/>
      <c r="B634"/>
      <c r="C634"/>
      <c r="D634"/>
      <c r="E634"/>
      <c r="F634"/>
      <c r="G634"/>
    </row>
    <row r="635" spans="1:7" ht="12.75" x14ac:dyDescent="0.2">
      <c r="A635"/>
      <c r="B635"/>
      <c r="C635"/>
      <c r="D635"/>
      <c r="E635"/>
      <c r="F635"/>
      <c r="G635"/>
    </row>
    <row r="636" spans="1:7" ht="12.75" x14ac:dyDescent="0.2">
      <c r="A636"/>
      <c r="B636"/>
      <c r="C636"/>
      <c r="D636"/>
      <c r="E636"/>
      <c r="F636"/>
      <c r="G636"/>
    </row>
    <row r="637" spans="1:7" ht="12.75" x14ac:dyDescent="0.2">
      <c r="A637"/>
      <c r="B637"/>
      <c r="C637"/>
      <c r="D637"/>
      <c r="E637"/>
      <c r="F637"/>
      <c r="G637"/>
    </row>
    <row r="638" spans="1:7" ht="12.75" x14ac:dyDescent="0.2">
      <c r="A638"/>
      <c r="B638"/>
      <c r="C638"/>
      <c r="D638"/>
      <c r="E638"/>
      <c r="F638"/>
      <c r="G638"/>
    </row>
    <row r="639" spans="1:7" ht="12.75" x14ac:dyDescent="0.2">
      <c r="A639"/>
      <c r="B639"/>
      <c r="C639"/>
      <c r="D639"/>
      <c r="E639"/>
      <c r="F639"/>
      <c r="G639"/>
    </row>
    <row r="640" spans="1:7" ht="12.75" x14ac:dyDescent="0.2">
      <c r="A640"/>
      <c r="B640"/>
      <c r="C640"/>
      <c r="D640"/>
      <c r="E640"/>
      <c r="F640"/>
      <c r="G640"/>
    </row>
    <row r="641" spans="1:7" ht="12.75" x14ac:dyDescent="0.2">
      <c r="A641"/>
      <c r="B641"/>
      <c r="C641"/>
      <c r="D641"/>
      <c r="E641"/>
      <c r="F641"/>
      <c r="G641"/>
    </row>
    <row r="642" spans="1:7" ht="12.75" x14ac:dyDescent="0.2">
      <c r="A642"/>
      <c r="B642"/>
      <c r="C642"/>
      <c r="D642"/>
      <c r="E642"/>
      <c r="F642"/>
      <c r="G642"/>
    </row>
    <row r="643" spans="1:7" ht="12.75" x14ac:dyDescent="0.2">
      <c r="A643"/>
      <c r="B643"/>
      <c r="C643"/>
      <c r="D643"/>
      <c r="E643"/>
      <c r="F643"/>
      <c r="G643"/>
    </row>
    <row r="644" spans="1:7" ht="12.75" x14ac:dyDescent="0.2">
      <c r="A644"/>
      <c r="B644"/>
      <c r="C644"/>
      <c r="D644"/>
      <c r="E644"/>
      <c r="F644"/>
      <c r="G644"/>
    </row>
    <row r="645" spans="1:7" ht="12.75" x14ac:dyDescent="0.2">
      <c r="A645"/>
      <c r="B645"/>
      <c r="C645"/>
      <c r="D645"/>
      <c r="E645"/>
      <c r="F645"/>
      <c r="G645"/>
    </row>
    <row r="646" spans="1:7" ht="12.75" x14ac:dyDescent="0.2">
      <c r="A646"/>
      <c r="B646"/>
      <c r="C646"/>
      <c r="D646"/>
      <c r="E646"/>
      <c r="F646"/>
      <c r="G646"/>
    </row>
    <row r="647" spans="1:7" ht="12.75" x14ac:dyDescent="0.2">
      <c r="A647"/>
      <c r="B647"/>
      <c r="C647"/>
      <c r="D647"/>
      <c r="E647"/>
      <c r="F647"/>
      <c r="G647"/>
    </row>
    <row r="648" spans="1:7" ht="12.75" x14ac:dyDescent="0.2">
      <c r="A648"/>
      <c r="B648"/>
      <c r="C648"/>
      <c r="D648"/>
      <c r="E648"/>
      <c r="F648"/>
      <c r="G648"/>
    </row>
    <row r="649" spans="1:7" ht="12.75" x14ac:dyDescent="0.2">
      <c r="A649"/>
      <c r="B649"/>
      <c r="C649"/>
      <c r="D649"/>
      <c r="E649"/>
      <c r="F649"/>
      <c r="G649"/>
    </row>
    <row r="650" spans="1:7" ht="12.75" x14ac:dyDescent="0.2">
      <c r="A650"/>
      <c r="B650"/>
      <c r="C650"/>
      <c r="D650"/>
      <c r="E650"/>
      <c r="F650"/>
      <c r="G650"/>
    </row>
    <row r="651" spans="1:7" ht="12.75" x14ac:dyDescent="0.2">
      <c r="A651"/>
      <c r="B651"/>
      <c r="C651"/>
      <c r="D651"/>
      <c r="E651"/>
      <c r="F651"/>
      <c r="G651"/>
    </row>
    <row r="652" spans="1:7" ht="12.75" x14ac:dyDescent="0.2">
      <c r="A652"/>
      <c r="B652"/>
      <c r="C652"/>
      <c r="D652"/>
      <c r="E652"/>
      <c r="F652"/>
      <c r="G652"/>
    </row>
    <row r="653" spans="1:7" ht="12.75" x14ac:dyDescent="0.2">
      <c r="A653"/>
      <c r="B653"/>
      <c r="C653"/>
      <c r="D653"/>
      <c r="E653"/>
      <c r="F653"/>
      <c r="G653"/>
    </row>
    <row r="654" spans="1:7" ht="12.75" x14ac:dyDescent="0.2">
      <c r="A654"/>
      <c r="B654"/>
      <c r="C654"/>
      <c r="D654"/>
      <c r="E654"/>
      <c r="F654"/>
      <c r="G654"/>
    </row>
    <row r="655" spans="1:7" ht="12.75" x14ac:dyDescent="0.2">
      <c r="A655"/>
      <c r="B655"/>
      <c r="C655"/>
      <c r="D655"/>
      <c r="E655"/>
      <c r="F655"/>
      <c r="G655"/>
    </row>
    <row r="656" spans="1:7" ht="12.75" x14ac:dyDescent="0.2">
      <c r="A656"/>
      <c r="B656"/>
      <c r="C656"/>
      <c r="D656"/>
      <c r="E656"/>
      <c r="F656"/>
      <c r="G656"/>
    </row>
    <row r="657" spans="1:7" ht="12.75" x14ac:dyDescent="0.2">
      <c r="A657"/>
      <c r="B657"/>
      <c r="C657"/>
      <c r="D657"/>
      <c r="E657"/>
      <c r="F657"/>
      <c r="G657"/>
    </row>
    <row r="658" spans="1:7" ht="12.75" x14ac:dyDescent="0.2">
      <c r="A658"/>
      <c r="B658"/>
      <c r="C658"/>
      <c r="D658"/>
      <c r="E658"/>
      <c r="F658"/>
      <c r="G658"/>
    </row>
    <row r="659" spans="1:7" ht="12.75" x14ac:dyDescent="0.2">
      <c r="A659"/>
      <c r="B659"/>
      <c r="C659"/>
      <c r="D659"/>
      <c r="E659"/>
      <c r="F659"/>
      <c r="G659"/>
    </row>
    <row r="660" spans="1:7" ht="12.75" x14ac:dyDescent="0.2">
      <c r="A660"/>
      <c r="B660"/>
      <c r="C660"/>
      <c r="D660"/>
      <c r="E660"/>
      <c r="F660"/>
      <c r="G660"/>
    </row>
    <row r="661" spans="1:7" ht="12.75" x14ac:dyDescent="0.2">
      <c r="A661"/>
      <c r="B661"/>
      <c r="C661"/>
      <c r="D661"/>
      <c r="E661"/>
      <c r="F661"/>
      <c r="G661"/>
    </row>
    <row r="662" spans="1:7" ht="12.75" x14ac:dyDescent="0.2">
      <c r="A662"/>
      <c r="B662"/>
      <c r="C662"/>
      <c r="D662"/>
      <c r="E662"/>
      <c r="F662"/>
      <c r="G662"/>
    </row>
    <row r="663" spans="1:7" ht="12.75" x14ac:dyDescent="0.2">
      <c r="A663"/>
      <c r="B663"/>
      <c r="C663"/>
      <c r="D663"/>
      <c r="E663"/>
      <c r="F663"/>
      <c r="G663"/>
    </row>
    <row r="664" spans="1:7" ht="12.75" x14ac:dyDescent="0.2">
      <c r="A664"/>
      <c r="B664"/>
      <c r="C664"/>
      <c r="D664"/>
      <c r="E664"/>
      <c r="F664"/>
      <c r="G664"/>
    </row>
    <row r="665" spans="1:7" ht="12.75" x14ac:dyDescent="0.2">
      <c r="A665"/>
      <c r="B665"/>
      <c r="C665"/>
      <c r="D665"/>
      <c r="E665"/>
      <c r="F665"/>
      <c r="G665"/>
    </row>
    <row r="666" spans="1:7" ht="12.75" x14ac:dyDescent="0.2">
      <c r="A666"/>
      <c r="B666"/>
      <c r="C666"/>
      <c r="D666"/>
      <c r="E666"/>
      <c r="F666"/>
      <c r="G666"/>
    </row>
    <row r="667" spans="1:7" ht="12.75" x14ac:dyDescent="0.2">
      <c r="A667"/>
      <c r="B667"/>
      <c r="C667"/>
      <c r="D667"/>
      <c r="E667"/>
      <c r="F667"/>
      <c r="G667"/>
    </row>
    <row r="668" spans="1:7" ht="12.75" x14ac:dyDescent="0.2">
      <c r="A668"/>
      <c r="B668"/>
      <c r="C668"/>
      <c r="D668"/>
      <c r="E668"/>
      <c r="F668"/>
      <c r="G668"/>
    </row>
    <row r="669" spans="1:7" ht="12.75" x14ac:dyDescent="0.2">
      <c r="A669"/>
      <c r="B669"/>
      <c r="C669"/>
      <c r="D669"/>
      <c r="E669"/>
      <c r="F669"/>
      <c r="G669"/>
    </row>
    <row r="670" spans="1:7" ht="12.75" x14ac:dyDescent="0.2">
      <c r="A670"/>
      <c r="B670"/>
      <c r="C670"/>
      <c r="D670"/>
      <c r="E670"/>
      <c r="F670"/>
      <c r="G670"/>
    </row>
    <row r="671" spans="1:7" ht="12.75" x14ac:dyDescent="0.2">
      <c r="A671"/>
      <c r="B671"/>
      <c r="C671"/>
      <c r="D671"/>
      <c r="E671"/>
      <c r="F671"/>
      <c r="G671"/>
    </row>
    <row r="672" spans="1:7" ht="12.75" x14ac:dyDescent="0.2">
      <c r="A672"/>
      <c r="B672"/>
      <c r="C672"/>
      <c r="D672"/>
      <c r="E672"/>
      <c r="F672"/>
      <c r="G672"/>
    </row>
    <row r="673" spans="1:7" ht="12.75" x14ac:dyDescent="0.2">
      <c r="A673"/>
      <c r="B673"/>
      <c r="C673"/>
      <c r="D673"/>
      <c r="E673"/>
      <c r="F673"/>
      <c r="G673"/>
    </row>
    <row r="674" spans="1:7" ht="12.75" x14ac:dyDescent="0.2">
      <c r="A674"/>
      <c r="B674"/>
      <c r="C674"/>
      <c r="D674"/>
      <c r="E674"/>
      <c r="F674"/>
      <c r="G674"/>
    </row>
    <row r="675" spans="1:7" ht="12.75" x14ac:dyDescent="0.2">
      <c r="A675"/>
      <c r="B675"/>
      <c r="C675"/>
      <c r="D675"/>
      <c r="E675"/>
      <c r="F675"/>
      <c r="G675"/>
    </row>
    <row r="676" spans="1:7" ht="12.75" x14ac:dyDescent="0.2">
      <c r="A676"/>
      <c r="B676"/>
      <c r="C676"/>
      <c r="D676"/>
      <c r="E676"/>
      <c r="F676"/>
      <c r="G676"/>
    </row>
    <row r="677" spans="1:7" ht="12.75" x14ac:dyDescent="0.2">
      <c r="A677"/>
      <c r="B677"/>
      <c r="C677"/>
      <c r="D677"/>
      <c r="E677"/>
      <c r="F677"/>
      <c r="G677"/>
    </row>
    <row r="678" spans="1:7" ht="12.75" x14ac:dyDescent="0.2">
      <c r="A678"/>
      <c r="B678"/>
      <c r="C678"/>
      <c r="D678"/>
      <c r="E678"/>
      <c r="F678"/>
      <c r="G678"/>
    </row>
    <row r="679" spans="1:7" ht="12.75" x14ac:dyDescent="0.2">
      <c r="A679"/>
      <c r="B679"/>
      <c r="C679"/>
      <c r="D679"/>
      <c r="E679"/>
      <c r="F679"/>
      <c r="G679"/>
    </row>
    <row r="680" spans="1:7" ht="12.75" x14ac:dyDescent="0.2">
      <c r="A680"/>
      <c r="B680"/>
      <c r="C680"/>
      <c r="D680"/>
      <c r="E680"/>
      <c r="F680"/>
      <c r="G680"/>
    </row>
    <row r="681" spans="1:7" ht="12.75" x14ac:dyDescent="0.2">
      <c r="A681"/>
      <c r="B681"/>
      <c r="C681"/>
      <c r="D681"/>
      <c r="E681"/>
      <c r="F681"/>
      <c r="G681"/>
    </row>
    <row r="682" spans="1:7" ht="12.75" x14ac:dyDescent="0.2">
      <c r="A682"/>
      <c r="B682"/>
      <c r="C682"/>
      <c r="D682"/>
      <c r="E682"/>
      <c r="F682"/>
      <c r="G682"/>
    </row>
    <row r="683" spans="1:7" ht="12.75" x14ac:dyDescent="0.2">
      <c r="A683"/>
      <c r="B683"/>
      <c r="C683"/>
      <c r="D683"/>
      <c r="E683"/>
      <c r="F683"/>
      <c r="G683"/>
    </row>
    <row r="684" spans="1:7" ht="12.75" x14ac:dyDescent="0.2">
      <c r="A684"/>
      <c r="B684"/>
      <c r="C684"/>
      <c r="D684"/>
      <c r="E684"/>
      <c r="F684"/>
      <c r="G684"/>
    </row>
    <row r="685" spans="1:7" ht="12.75" x14ac:dyDescent="0.2">
      <c r="A685"/>
      <c r="B685"/>
      <c r="C685"/>
      <c r="D685"/>
      <c r="E685"/>
      <c r="F685"/>
      <c r="G685"/>
    </row>
    <row r="686" spans="1:7" ht="12.75" x14ac:dyDescent="0.2">
      <c r="A686"/>
      <c r="B686"/>
      <c r="C686"/>
      <c r="D686"/>
      <c r="E686"/>
      <c r="F686"/>
      <c r="G686"/>
    </row>
    <row r="687" spans="1:7" ht="12.75" x14ac:dyDescent="0.2">
      <c r="A687"/>
      <c r="B687"/>
      <c r="C687"/>
      <c r="D687"/>
      <c r="E687"/>
      <c r="F687"/>
      <c r="G687"/>
    </row>
    <row r="688" spans="1:7" ht="12.75" x14ac:dyDescent="0.2">
      <c r="A688"/>
      <c r="B688"/>
      <c r="C688"/>
      <c r="D688"/>
      <c r="E688"/>
      <c r="F688"/>
      <c r="G688"/>
    </row>
    <row r="689" spans="1:7" ht="12.75" x14ac:dyDescent="0.2">
      <c r="A689"/>
      <c r="B689"/>
      <c r="C689"/>
      <c r="D689"/>
      <c r="E689"/>
      <c r="F689"/>
      <c r="G689"/>
    </row>
    <row r="690" spans="1:7" ht="12.75" x14ac:dyDescent="0.2">
      <c r="A690"/>
      <c r="B690"/>
      <c r="C690"/>
      <c r="D690"/>
      <c r="E690"/>
      <c r="F690"/>
      <c r="G690"/>
    </row>
    <row r="691" spans="1:7" ht="12.75" x14ac:dyDescent="0.2">
      <c r="A691"/>
      <c r="B691"/>
      <c r="C691"/>
      <c r="D691"/>
      <c r="E691"/>
      <c r="F691"/>
      <c r="G691"/>
    </row>
    <row r="692" spans="1:7" ht="12.75" x14ac:dyDescent="0.2">
      <c r="A692"/>
      <c r="B692"/>
      <c r="C692"/>
      <c r="D692"/>
      <c r="E692"/>
      <c r="F692"/>
      <c r="G692"/>
    </row>
    <row r="693" spans="1:7" ht="12.75" x14ac:dyDescent="0.2">
      <c r="A693"/>
      <c r="B693"/>
      <c r="C693"/>
      <c r="D693"/>
      <c r="E693"/>
      <c r="F693"/>
      <c r="G693"/>
    </row>
    <row r="694" spans="1:7" ht="12.75" x14ac:dyDescent="0.2">
      <c r="A694"/>
      <c r="B694"/>
      <c r="C694"/>
      <c r="D694"/>
      <c r="E694"/>
      <c r="F694"/>
      <c r="G694"/>
    </row>
    <row r="695" spans="1:7" ht="12.75" x14ac:dyDescent="0.2">
      <c r="A695"/>
      <c r="B695"/>
      <c r="C695"/>
      <c r="D695"/>
      <c r="E695"/>
      <c r="F695"/>
      <c r="G695"/>
    </row>
    <row r="696" spans="1:7" ht="12.75" x14ac:dyDescent="0.2">
      <c r="A696"/>
      <c r="B696"/>
      <c r="C696"/>
      <c r="D696"/>
      <c r="E696"/>
      <c r="F696"/>
      <c r="G696"/>
    </row>
    <row r="697" spans="1:7" ht="12.75" x14ac:dyDescent="0.2">
      <c r="A697"/>
      <c r="B697"/>
      <c r="C697"/>
      <c r="D697"/>
      <c r="E697"/>
      <c r="F697"/>
      <c r="G697"/>
    </row>
    <row r="698" spans="1:7" ht="12.75" x14ac:dyDescent="0.2">
      <c r="A698"/>
      <c r="B698"/>
      <c r="C698"/>
      <c r="D698"/>
      <c r="E698"/>
      <c r="F698"/>
      <c r="G698"/>
    </row>
    <row r="699" spans="1:7" ht="12.75" x14ac:dyDescent="0.2">
      <c r="A699"/>
      <c r="B699"/>
      <c r="C699"/>
      <c r="D699"/>
      <c r="E699"/>
      <c r="F699"/>
      <c r="G699"/>
    </row>
    <row r="700" spans="1:7" ht="12.75" x14ac:dyDescent="0.2">
      <c r="A700"/>
      <c r="B700"/>
      <c r="C700"/>
      <c r="D700"/>
      <c r="E700"/>
      <c r="F700"/>
      <c r="G700"/>
    </row>
    <row r="701" spans="1:7" ht="12.75" x14ac:dyDescent="0.2">
      <c r="A701"/>
      <c r="B701"/>
      <c r="C701"/>
      <c r="D701"/>
      <c r="E701"/>
      <c r="F701"/>
      <c r="G701"/>
    </row>
    <row r="702" spans="1:7" ht="12.75" x14ac:dyDescent="0.2">
      <c r="A702"/>
      <c r="B702"/>
      <c r="C702"/>
      <c r="D702"/>
      <c r="E702"/>
      <c r="F702"/>
      <c r="G702"/>
    </row>
    <row r="703" spans="1:7" ht="12.75" x14ac:dyDescent="0.2">
      <c r="A703"/>
      <c r="B703"/>
      <c r="C703"/>
      <c r="D703"/>
      <c r="E703"/>
      <c r="F703"/>
      <c r="G703"/>
    </row>
    <row r="704" spans="1:7" ht="12.75" x14ac:dyDescent="0.2">
      <c r="A704"/>
      <c r="B704"/>
      <c r="C704"/>
      <c r="D704"/>
      <c r="E704"/>
      <c r="F704"/>
      <c r="G704"/>
    </row>
    <row r="705" spans="1:7" ht="12.75" x14ac:dyDescent="0.2">
      <c r="A705"/>
      <c r="B705"/>
      <c r="C705"/>
      <c r="D705"/>
      <c r="E705"/>
      <c r="F705"/>
      <c r="G705"/>
    </row>
    <row r="706" spans="1:7" ht="12.75" x14ac:dyDescent="0.2">
      <c r="A706"/>
      <c r="B706"/>
      <c r="C706"/>
      <c r="D706"/>
      <c r="E706"/>
      <c r="F706"/>
      <c r="G706"/>
    </row>
    <row r="707" spans="1:7" ht="12.75" x14ac:dyDescent="0.2">
      <c r="A707"/>
      <c r="B707"/>
      <c r="C707"/>
      <c r="D707"/>
      <c r="E707"/>
      <c r="F707"/>
      <c r="G707"/>
    </row>
    <row r="708" spans="1:7" ht="12.75" x14ac:dyDescent="0.2">
      <c r="A708"/>
      <c r="B708"/>
      <c r="C708"/>
      <c r="D708"/>
      <c r="E708"/>
      <c r="F708"/>
      <c r="G708"/>
    </row>
    <row r="709" spans="1:7" ht="12.75" x14ac:dyDescent="0.2">
      <c r="A709"/>
      <c r="B709"/>
      <c r="C709"/>
      <c r="D709"/>
      <c r="E709"/>
      <c r="F709"/>
      <c r="G709"/>
    </row>
    <row r="710" spans="1:7" ht="12.75" x14ac:dyDescent="0.2">
      <c r="A710"/>
      <c r="B710"/>
      <c r="C710"/>
      <c r="D710"/>
      <c r="E710"/>
      <c r="F710"/>
      <c r="G710"/>
    </row>
    <row r="711" spans="1:7" ht="12.75" x14ac:dyDescent="0.2">
      <c r="A711"/>
      <c r="B711"/>
      <c r="C711"/>
      <c r="D711"/>
      <c r="E711"/>
      <c r="F711"/>
      <c r="G711"/>
    </row>
    <row r="712" spans="1:7" ht="12.75" x14ac:dyDescent="0.2">
      <c r="A712"/>
      <c r="B712"/>
      <c r="C712"/>
      <c r="D712"/>
      <c r="E712"/>
      <c r="F712"/>
      <c r="G712"/>
    </row>
    <row r="713" spans="1:7" ht="12.75" x14ac:dyDescent="0.2">
      <c r="A713"/>
      <c r="B713"/>
      <c r="C713"/>
      <c r="D713"/>
      <c r="E713"/>
      <c r="F713"/>
      <c r="G713"/>
    </row>
    <row r="714" spans="1:7" ht="12.75" x14ac:dyDescent="0.2">
      <c r="A714"/>
      <c r="B714"/>
      <c r="C714"/>
      <c r="D714"/>
      <c r="E714"/>
      <c r="F714"/>
      <c r="G714"/>
    </row>
    <row r="715" spans="1:7" ht="12.75" x14ac:dyDescent="0.2">
      <c r="A715"/>
      <c r="B715"/>
      <c r="C715"/>
      <c r="D715"/>
      <c r="E715"/>
      <c r="F715"/>
      <c r="G715"/>
    </row>
    <row r="716" spans="1:7" ht="12.75" x14ac:dyDescent="0.2">
      <c r="A716"/>
      <c r="B716"/>
      <c r="C716"/>
      <c r="D716"/>
      <c r="E716"/>
      <c r="F716"/>
      <c r="G716"/>
    </row>
    <row r="717" spans="1:7" ht="12.75" x14ac:dyDescent="0.2">
      <c r="A717"/>
      <c r="B717"/>
      <c r="C717"/>
      <c r="D717"/>
      <c r="E717"/>
      <c r="F717"/>
      <c r="G717"/>
    </row>
    <row r="718" spans="1:7" ht="12.75" x14ac:dyDescent="0.2">
      <c r="A718"/>
      <c r="B718"/>
      <c r="C718"/>
      <c r="D718"/>
      <c r="E718"/>
      <c r="F718"/>
      <c r="G718"/>
    </row>
    <row r="719" spans="1:7" ht="12.75" x14ac:dyDescent="0.2">
      <c r="A719"/>
      <c r="B719"/>
      <c r="C719"/>
      <c r="D719"/>
      <c r="E719"/>
      <c r="F719"/>
      <c r="G719"/>
    </row>
    <row r="720" spans="1:7" ht="12.75" x14ac:dyDescent="0.2">
      <c r="A720"/>
      <c r="B720"/>
      <c r="C720"/>
      <c r="D720"/>
      <c r="E720"/>
      <c r="F720"/>
      <c r="G720"/>
    </row>
    <row r="721" spans="1:7" ht="12.75" x14ac:dyDescent="0.2">
      <c r="A721"/>
      <c r="B721"/>
      <c r="C721"/>
      <c r="D721"/>
      <c r="E721"/>
      <c r="F721"/>
      <c r="G721"/>
    </row>
    <row r="722" spans="1:7" ht="12.75" x14ac:dyDescent="0.2">
      <c r="A722"/>
      <c r="B722"/>
      <c r="C722"/>
      <c r="D722"/>
      <c r="E722"/>
      <c r="F722"/>
      <c r="G722"/>
    </row>
    <row r="723" spans="1:7" ht="12.75" x14ac:dyDescent="0.2">
      <c r="A723"/>
      <c r="B723"/>
      <c r="C723"/>
      <c r="D723"/>
      <c r="E723"/>
      <c r="F723"/>
      <c r="G723"/>
    </row>
    <row r="724" spans="1:7" ht="12.75" x14ac:dyDescent="0.2">
      <c r="A724"/>
      <c r="B724"/>
      <c r="C724"/>
      <c r="D724"/>
      <c r="E724"/>
      <c r="F724"/>
      <c r="G724"/>
    </row>
    <row r="725" spans="1:7" ht="12.75" x14ac:dyDescent="0.2">
      <c r="A725"/>
      <c r="B725"/>
      <c r="C725"/>
      <c r="D725"/>
      <c r="E725"/>
      <c r="F725"/>
      <c r="G725"/>
    </row>
    <row r="726" spans="1:7" ht="12.75" x14ac:dyDescent="0.2">
      <c r="A726"/>
      <c r="B726"/>
      <c r="C726"/>
      <c r="D726"/>
      <c r="E726"/>
      <c r="F726"/>
      <c r="G726"/>
    </row>
    <row r="727" spans="1:7" ht="12.75" x14ac:dyDescent="0.2">
      <c r="A727"/>
      <c r="B727"/>
      <c r="C727"/>
      <c r="D727"/>
      <c r="E727"/>
      <c r="F727"/>
      <c r="G727"/>
    </row>
    <row r="728" spans="1:7" ht="12.75" x14ac:dyDescent="0.2">
      <c r="A728"/>
      <c r="B728"/>
      <c r="C728"/>
      <c r="D728"/>
      <c r="E728"/>
      <c r="F728"/>
      <c r="G728"/>
    </row>
    <row r="729" spans="1:7" ht="12.75" x14ac:dyDescent="0.2">
      <c r="A729"/>
      <c r="B729"/>
      <c r="C729"/>
      <c r="D729"/>
      <c r="E729"/>
      <c r="F729"/>
      <c r="G729"/>
    </row>
    <row r="730" spans="1:7" ht="12.75" x14ac:dyDescent="0.2">
      <c r="A730"/>
      <c r="B730"/>
      <c r="C730"/>
      <c r="D730"/>
      <c r="E730"/>
      <c r="F730"/>
      <c r="G730"/>
    </row>
    <row r="731" spans="1:7" ht="12.75" x14ac:dyDescent="0.2">
      <c r="A731"/>
      <c r="B731"/>
      <c r="C731"/>
      <c r="D731"/>
      <c r="E731"/>
      <c r="F731"/>
      <c r="G731"/>
    </row>
    <row r="732" spans="1:7" ht="12.75" x14ac:dyDescent="0.2">
      <c r="A732"/>
      <c r="B732"/>
      <c r="C732"/>
      <c r="D732"/>
      <c r="E732"/>
      <c r="F732"/>
      <c r="G732"/>
    </row>
    <row r="733" spans="1:7" ht="12.75" x14ac:dyDescent="0.2">
      <c r="A733"/>
      <c r="B733"/>
      <c r="C733"/>
      <c r="D733"/>
      <c r="E733"/>
      <c r="F733"/>
      <c r="G733"/>
    </row>
    <row r="734" spans="1:7" ht="12.75" x14ac:dyDescent="0.2">
      <c r="A734"/>
      <c r="B734"/>
      <c r="C734"/>
      <c r="D734"/>
      <c r="E734"/>
      <c r="F734"/>
      <c r="G734"/>
    </row>
    <row r="735" spans="1:7" ht="12.75" x14ac:dyDescent="0.2">
      <c r="A735"/>
      <c r="B735"/>
      <c r="C735"/>
      <c r="D735"/>
      <c r="E735"/>
      <c r="F735"/>
      <c r="G735"/>
    </row>
    <row r="736" spans="1:7" ht="12.75" x14ac:dyDescent="0.2">
      <c r="A736"/>
      <c r="B736"/>
      <c r="C736"/>
      <c r="D736"/>
      <c r="E736"/>
      <c r="F736"/>
      <c r="G736"/>
    </row>
    <row r="737" spans="1:7" ht="12.75" x14ac:dyDescent="0.2">
      <c r="A737"/>
      <c r="B737"/>
      <c r="C737"/>
      <c r="D737"/>
      <c r="E737"/>
      <c r="F737"/>
      <c r="G737"/>
    </row>
    <row r="738" spans="1:7" ht="12.75" x14ac:dyDescent="0.2">
      <c r="A738"/>
      <c r="B738"/>
      <c r="C738"/>
      <c r="D738"/>
      <c r="E738"/>
      <c r="F738"/>
      <c r="G738"/>
    </row>
    <row r="739" spans="1:7" ht="12.75" x14ac:dyDescent="0.2">
      <c r="A739"/>
      <c r="B739"/>
      <c r="C739"/>
      <c r="D739"/>
      <c r="E739"/>
      <c r="F739"/>
      <c r="G739"/>
    </row>
    <row r="740" spans="1:7" ht="12.75" x14ac:dyDescent="0.2">
      <c r="A740"/>
      <c r="B740"/>
      <c r="C740"/>
      <c r="D740"/>
      <c r="E740"/>
      <c r="F740"/>
      <c r="G740"/>
    </row>
    <row r="741" spans="1:7" ht="12.75" x14ac:dyDescent="0.2">
      <c r="A741"/>
      <c r="B741"/>
      <c r="C741"/>
      <c r="D741"/>
      <c r="E741"/>
      <c r="F741"/>
      <c r="G741"/>
    </row>
    <row r="742" spans="1:7" ht="12.75" x14ac:dyDescent="0.2">
      <c r="A742"/>
      <c r="B742"/>
      <c r="C742"/>
      <c r="D742"/>
      <c r="E742"/>
      <c r="F742"/>
      <c r="G742"/>
    </row>
    <row r="743" spans="1:7" ht="12.75" x14ac:dyDescent="0.2">
      <c r="A743"/>
      <c r="B743"/>
      <c r="C743"/>
      <c r="D743"/>
      <c r="E743"/>
      <c r="F743"/>
      <c r="G743"/>
    </row>
    <row r="744" spans="1:7" ht="12.75" x14ac:dyDescent="0.2">
      <c r="A744"/>
      <c r="B744"/>
      <c r="C744"/>
      <c r="D744"/>
      <c r="E744"/>
      <c r="F744"/>
      <c r="G744"/>
    </row>
    <row r="745" spans="1:7" ht="12.75" x14ac:dyDescent="0.2">
      <c r="A745"/>
      <c r="B745"/>
      <c r="C745"/>
      <c r="D745"/>
      <c r="E745"/>
      <c r="F745"/>
      <c r="G745"/>
    </row>
    <row r="746" spans="1:7" ht="12.75" x14ac:dyDescent="0.2">
      <c r="A746"/>
      <c r="B746"/>
      <c r="C746"/>
      <c r="D746"/>
      <c r="E746"/>
      <c r="F746"/>
      <c r="G746"/>
    </row>
    <row r="747" spans="1:7" ht="12.75" x14ac:dyDescent="0.2">
      <c r="A747"/>
      <c r="B747"/>
      <c r="C747"/>
      <c r="D747"/>
      <c r="E747"/>
      <c r="F747"/>
      <c r="G747"/>
    </row>
    <row r="748" spans="1:7" ht="12.75" x14ac:dyDescent="0.2">
      <c r="A748"/>
      <c r="B748"/>
      <c r="C748"/>
      <c r="D748"/>
      <c r="E748"/>
      <c r="F748"/>
      <c r="G748"/>
    </row>
    <row r="749" spans="1:7" ht="12.75" x14ac:dyDescent="0.2">
      <c r="A749"/>
      <c r="B749"/>
      <c r="C749"/>
      <c r="D749"/>
      <c r="E749"/>
      <c r="F749"/>
      <c r="G749"/>
    </row>
    <row r="750" spans="1:7" ht="12.75" x14ac:dyDescent="0.2">
      <c r="A750"/>
      <c r="B750"/>
      <c r="C750"/>
      <c r="D750"/>
      <c r="E750"/>
      <c r="F750"/>
      <c r="G750"/>
    </row>
    <row r="751" spans="1:7" ht="12.75" x14ac:dyDescent="0.2">
      <c r="A751"/>
      <c r="B751"/>
      <c r="C751"/>
      <c r="D751"/>
      <c r="E751"/>
      <c r="F751"/>
      <c r="G751"/>
    </row>
    <row r="752" spans="1:7" ht="12.75" x14ac:dyDescent="0.2">
      <c r="A752"/>
      <c r="B752"/>
      <c r="C752"/>
      <c r="D752"/>
      <c r="E752"/>
      <c r="F752"/>
      <c r="G752"/>
    </row>
    <row r="753" spans="1:7" ht="12.75" x14ac:dyDescent="0.2">
      <c r="A753"/>
      <c r="B753"/>
      <c r="C753"/>
      <c r="D753"/>
      <c r="E753"/>
      <c r="F753"/>
      <c r="G753"/>
    </row>
    <row r="754" spans="1:7" ht="12.75" x14ac:dyDescent="0.2">
      <c r="A754"/>
      <c r="B754"/>
      <c r="C754"/>
      <c r="D754"/>
      <c r="E754"/>
      <c r="F754"/>
      <c r="G754"/>
    </row>
    <row r="755" spans="1:7" ht="12.75" x14ac:dyDescent="0.2">
      <c r="A755"/>
      <c r="B755"/>
      <c r="C755"/>
      <c r="D755"/>
      <c r="E755"/>
      <c r="F755"/>
      <c r="G755"/>
    </row>
    <row r="756" spans="1:7" ht="12.75" x14ac:dyDescent="0.2">
      <c r="A756"/>
      <c r="B756"/>
      <c r="C756"/>
      <c r="D756"/>
      <c r="E756"/>
      <c r="F756"/>
      <c r="G756"/>
    </row>
    <row r="757" spans="1:7" ht="12.75" x14ac:dyDescent="0.2">
      <c r="A757"/>
      <c r="B757"/>
      <c r="C757"/>
      <c r="D757"/>
      <c r="E757"/>
      <c r="F757"/>
      <c r="G757"/>
    </row>
    <row r="758" spans="1:7" ht="12.75" x14ac:dyDescent="0.2">
      <c r="A758"/>
      <c r="B758"/>
      <c r="C758"/>
      <c r="D758"/>
      <c r="E758"/>
      <c r="F758"/>
      <c r="G758"/>
    </row>
    <row r="759" spans="1:7" ht="12.75" x14ac:dyDescent="0.2">
      <c r="A759"/>
      <c r="B759"/>
      <c r="C759"/>
      <c r="D759"/>
      <c r="E759"/>
      <c r="F759"/>
      <c r="G759"/>
    </row>
    <row r="760" spans="1:7" ht="12.75" x14ac:dyDescent="0.2">
      <c r="A760"/>
      <c r="B760"/>
      <c r="C760"/>
      <c r="D760"/>
      <c r="E760"/>
      <c r="F760"/>
      <c r="G760"/>
    </row>
    <row r="761" spans="1:7" ht="12.75" x14ac:dyDescent="0.2">
      <c r="A761"/>
      <c r="B761"/>
      <c r="C761"/>
      <c r="D761"/>
      <c r="E761"/>
      <c r="F761"/>
      <c r="G761"/>
    </row>
    <row r="762" spans="1:7" ht="12.75" x14ac:dyDescent="0.2">
      <c r="A762"/>
      <c r="B762"/>
      <c r="C762"/>
      <c r="D762"/>
      <c r="E762"/>
      <c r="F762"/>
      <c r="G762"/>
    </row>
    <row r="763" spans="1:7" ht="12.75" x14ac:dyDescent="0.2">
      <c r="A763"/>
      <c r="B763"/>
      <c r="C763"/>
      <c r="D763"/>
      <c r="E763"/>
      <c r="F763"/>
      <c r="G763"/>
    </row>
    <row r="764" spans="1:7" ht="12.75" x14ac:dyDescent="0.2">
      <c r="A764"/>
      <c r="B764"/>
      <c r="C764"/>
      <c r="D764"/>
      <c r="E764"/>
      <c r="F764"/>
      <c r="G764"/>
    </row>
    <row r="765" spans="1:7" ht="12.75" x14ac:dyDescent="0.2">
      <c r="A765"/>
      <c r="B765"/>
      <c r="C765"/>
      <c r="D765"/>
      <c r="E765"/>
      <c r="F765"/>
      <c r="G765"/>
    </row>
    <row r="766" spans="1:7" ht="12.75" x14ac:dyDescent="0.2">
      <c r="A766"/>
      <c r="B766"/>
      <c r="C766"/>
      <c r="D766"/>
      <c r="E766"/>
      <c r="F766"/>
      <c r="G766"/>
    </row>
    <row r="767" spans="1:7" ht="12.75" x14ac:dyDescent="0.2">
      <c r="A767"/>
      <c r="B767"/>
      <c r="C767"/>
      <c r="D767"/>
      <c r="E767"/>
      <c r="F767"/>
      <c r="G767"/>
    </row>
    <row r="768" spans="1:7" ht="12.75" x14ac:dyDescent="0.2">
      <c r="A768"/>
      <c r="B768"/>
      <c r="C768"/>
      <c r="D768"/>
      <c r="E768"/>
      <c r="F768"/>
      <c r="G768"/>
    </row>
    <row r="769" spans="1:7" ht="12.75" x14ac:dyDescent="0.2">
      <c r="A769"/>
      <c r="B769"/>
      <c r="C769"/>
      <c r="D769"/>
      <c r="E769"/>
      <c r="F769"/>
      <c r="G769"/>
    </row>
    <row r="770" spans="1:7" ht="12.75" x14ac:dyDescent="0.2">
      <c r="A770"/>
      <c r="B770"/>
      <c r="C770"/>
      <c r="D770"/>
      <c r="E770"/>
      <c r="F770"/>
      <c r="G770"/>
    </row>
    <row r="771" spans="1:7" ht="12.75" x14ac:dyDescent="0.2">
      <c r="A771"/>
      <c r="B771"/>
      <c r="C771"/>
      <c r="D771"/>
      <c r="E771"/>
      <c r="F771"/>
      <c r="G771"/>
    </row>
    <row r="772" spans="1:7" ht="12.75" x14ac:dyDescent="0.2">
      <c r="A772"/>
      <c r="B772"/>
      <c r="C772"/>
      <c r="D772"/>
      <c r="E772"/>
      <c r="F772"/>
      <c r="G772"/>
    </row>
    <row r="773" spans="1:7" ht="12.75" x14ac:dyDescent="0.2">
      <c r="A773"/>
      <c r="B773"/>
      <c r="C773"/>
      <c r="D773"/>
      <c r="E773"/>
      <c r="F773"/>
      <c r="G773"/>
    </row>
    <row r="774" spans="1:7" ht="12.75" x14ac:dyDescent="0.2">
      <c r="A774"/>
      <c r="B774"/>
      <c r="C774"/>
      <c r="D774"/>
      <c r="E774"/>
      <c r="F774"/>
      <c r="G774"/>
    </row>
    <row r="775" spans="1:7" ht="12.75" x14ac:dyDescent="0.2">
      <c r="A775"/>
      <c r="B775"/>
      <c r="C775"/>
      <c r="D775"/>
      <c r="E775"/>
      <c r="F775"/>
      <c r="G775"/>
    </row>
    <row r="776" spans="1:7" ht="12.75" x14ac:dyDescent="0.2">
      <c r="A776"/>
      <c r="B776"/>
      <c r="C776"/>
      <c r="D776"/>
      <c r="E776"/>
      <c r="F776"/>
      <c r="G776"/>
    </row>
    <row r="777" spans="1:7" ht="12.75" x14ac:dyDescent="0.2">
      <c r="A777"/>
      <c r="B777"/>
      <c r="C777"/>
      <c r="D777"/>
      <c r="E777"/>
      <c r="F777"/>
      <c r="G777"/>
    </row>
    <row r="778" spans="1:7" ht="12.75" x14ac:dyDescent="0.2">
      <c r="A778"/>
      <c r="B778"/>
      <c r="C778"/>
      <c r="D778"/>
      <c r="E778"/>
      <c r="F778"/>
      <c r="G778"/>
    </row>
    <row r="779" spans="1:7" ht="12.75" x14ac:dyDescent="0.2">
      <c r="A779"/>
      <c r="B779"/>
      <c r="C779"/>
      <c r="D779"/>
      <c r="E779"/>
      <c r="F779"/>
      <c r="G779"/>
    </row>
    <row r="780" spans="1:7" ht="12.75" x14ac:dyDescent="0.2">
      <c r="A780"/>
      <c r="B780"/>
      <c r="C780"/>
      <c r="D780"/>
      <c r="E780"/>
      <c r="F780"/>
      <c r="G780"/>
    </row>
    <row r="781" spans="1:7" ht="12.75" x14ac:dyDescent="0.2">
      <c r="A781"/>
      <c r="B781"/>
      <c r="C781"/>
      <c r="D781"/>
      <c r="E781"/>
      <c r="F781"/>
      <c r="G781"/>
    </row>
    <row r="782" spans="1:7" ht="12.75" x14ac:dyDescent="0.2">
      <c r="A782"/>
      <c r="B782"/>
      <c r="C782"/>
      <c r="D782"/>
      <c r="E782"/>
      <c r="F782"/>
      <c r="G782"/>
    </row>
    <row r="783" spans="1:7" ht="12.75" x14ac:dyDescent="0.2">
      <c r="A783"/>
      <c r="B783"/>
      <c r="C783"/>
      <c r="D783"/>
      <c r="E783"/>
      <c r="F783"/>
      <c r="G783"/>
    </row>
    <row r="784" spans="1:7" ht="12.75" x14ac:dyDescent="0.2">
      <c r="A784"/>
      <c r="B784"/>
      <c r="C784"/>
      <c r="D784"/>
      <c r="E784"/>
      <c r="F784"/>
      <c r="G784"/>
    </row>
    <row r="785" spans="1:7" ht="12.75" x14ac:dyDescent="0.2">
      <c r="A785"/>
      <c r="B785"/>
      <c r="C785"/>
      <c r="D785"/>
      <c r="E785"/>
      <c r="F785"/>
      <c r="G785"/>
    </row>
    <row r="786" spans="1:7" ht="12.75" x14ac:dyDescent="0.2">
      <c r="A786"/>
      <c r="B786"/>
      <c r="C786"/>
      <c r="D786"/>
      <c r="E786"/>
      <c r="F786"/>
      <c r="G786"/>
    </row>
    <row r="787" spans="1:7" ht="12.75" x14ac:dyDescent="0.2">
      <c r="A787"/>
      <c r="B787"/>
      <c r="C787"/>
      <c r="D787"/>
      <c r="E787"/>
      <c r="F787"/>
      <c r="G787"/>
    </row>
    <row r="788" spans="1:7" ht="12.75" x14ac:dyDescent="0.2">
      <c r="A788"/>
      <c r="B788"/>
      <c r="C788"/>
      <c r="D788"/>
      <c r="E788"/>
      <c r="F788"/>
      <c r="G788"/>
    </row>
    <row r="789" spans="1:7" ht="12.75" x14ac:dyDescent="0.2">
      <c r="A789"/>
      <c r="B789"/>
      <c r="C789"/>
      <c r="D789"/>
      <c r="E789"/>
      <c r="F789"/>
      <c r="G789"/>
    </row>
    <row r="790" spans="1:7" ht="12.75" x14ac:dyDescent="0.2">
      <c r="A790"/>
      <c r="B790"/>
      <c r="C790"/>
      <c r="D790"/>
      <c r="E790"/>
      <c r="F790"/>
      <c r="G790"/>
    </row>
    <row r="791" spans="1:7" ht="12.75" x14ac:dyDescent="0.2">
      <c r="A791"/>
      <c r="B791"/>
      <c r="C791"/>
      <c r="D791"/>
      <c r="E791"/>
      <c r="F791"/>
      <c r="G791"/>
    </row>
    <row r="792" spans="1:7" ht="12.75" x14ac:dyDescent="0.2">
      <c r="A792"/>
      <c r="B792"/>
      <c r="C792"/>
      <c r="D792"/>
      <c r="E792"/>
      <c r="F792"/>
      <c r="G792"/>
    </row>
    <row r="793" spans="1:7" ht="12.75" x14ac:dyDescent="0.2">
      <c r="A793"/>
      <c r="B793"/>
      <c r="C793"/>
      <c r="D793"/>
      <c r="E793"/>
      <c r="F793"/>
      <c r="G793"/>
    </row>
    <row r="794" spans="1:7" ht="12.75" x14ac:dyDescent="0.2">
      <c r="A794"/>
      <c r="B794"/>
      <c r="C794"/>
      <c r="D794"/>
      <c r="E794"/>
      <c r="F794"/>
      <c r="G794"/>
    </row>
    <row r="795" spans="1:7" ht="12.75" x14ac:dyDescent="0.2">
      <c r="A795"/>
      <c r="B795"/>
      <c r="C795"/>
      <c r="D795"/>
      <c r="E795"/>
      <c r="F795"/>
      <c r="G795"/>
    </row>
    <row r="796" spans="1:7" ht="12.75" x14ac:dyDescent="0.2">
      <c r="A796"/>
      <c r="B796"/>
      <c r="C796"/>
      <c r="D796"/>
      <c r="E796"/>
      <c r="F796"/>
      <c r="G796"/>
    </row>
    <row r="797" spans="1:7" ht="12.75" x14ac:dyDescent="0.2">
      <c r="A797"/>
      <c r="B797"/>
      <c r="C797"/>
      <c r="D797"/>
      <c r="E797"/>
      <c r="F797"/>
      <c r="G797"/>
    </row>
    <row r="798" spans="1:7" ht="12.75" x14ac:dyDescent="0.2">
      <c r="A798"/>
      <c r="B798"/>
      <c r="C798"/>
      <c r="D798"/>
      <c r="E798"/>
      <c r="F798"/>
      <c r="G798"/>
    </row>
    <row r="799" spans="1:7" ht="12.75" x14ac:dyDescent="0.2">
      <c r="A799"/>
      <c r="B799"/>
      <c r="C799"/>
      <c r="D799"/>
      <c r="E799"/>
      <c r="F799"/>
      <c r="G799"/>
    </row>
    <row r="800" spans="1:7" ht="12.75" x14ac:dyDescent="0.2">
      <c r="A800"/>
      <c r="B800"/>
      <c r="C800"/>
      <c r="D800"/>
      <c r="E800"/>
      <c r="F800"/>
      <c r="G800"/>
    </row>
    <row r="801" spans="1:7" ht="12.75" x14ac:dyDescent="0.2">
      <c r="A801"/>
      <c r="B801"/>
      <c r="C801"/>
      <c r="D801"/>
      <c r="E801"/>
      <c r="F801"/>
      <c r="G801"/>
    </row>
    <row r="802" spans="1:7" ht="12.75" x14ac:dyDescent="0.2">
      <c r="A802"/>
      <c r="B802"/>
      <c r="C802"/>
      <c r="D802"/>
      <c r="E802"/>
      <c r="F802"/>
      <c r="G802"/>
    </row>
    <row r="803" spans="1:7" ht="12.75" x14ac:dyDescent="0.2">
      <c r="A803"/>
      <c r="B803"/>
      <c r="C803"/>
      <c r="D803"/>
      <c r="E803"/>
      <c r="F803"/>
      <c r="G803"/>
    </row>
    <row r="804" spans="1:7" ht="12.75" x14ac:dyDescent="0.2">
      <c r="A804"/>
      <c r="B804"/>
      <c r="C804"/>
      <c r="D804"/>
      <c r="E804"/>
      <c r="F804"/>
      <c r="G804"/>
    </row>
    <row r="805" spans="1:7" ht="12.75" x14ac:dyDescent="0.2">
      <c r="A805"/>
      <c r="B805"/>
      <c r="C805"/>
      <c r="D805"/>
      <c r="E805"/>
      <c r="F805"/>
      <c r="G805"/>
    </row>
    <row r="806" spans="1:7" ht="12.75" x14ac:dyDescent="0.2">
      <c r="A806"/>
      <c r="B806"/>
      <c r="C806"/>
      <c r="D806"/>
      <c r="E806"/>
      <c r="F806"/>
      <c r="G806"/>
    </row>
    <row r="807" spans="1:7" ht="12.75" x14ac:dyDescent="0.2">
      <c r="A807"/>
      <c r="B807"/>
      <c r="C807"/>
      <c r="D807"/>
      <c r="E807"/>
      <c r="F807"/>
      <c r="G807"/>
    </row>
    <row r="808" spans="1:7" ht="12.75" x14ac:dyDescent="0.2">
      <c r="A808"/>
      <c r="B808"/>
      <c r="C808"/>
      <c r="D808"/>
      <c r="E808"/>
      <c r="F808"/>
      <c r="G808"/>
    </row>
    <row r="809" spans="1:7" ht="12.75" x14ac:dyDescent="0.2">
      <c r="A809"/>
      <c r="B809"/>
      <c r="C809"/>
      <c r="D809"/>
      <c r="E809"/>
      <c r="F809"/>
      <c r="G809"/>
    </row>
    <row r="810" spans="1:7" ht="12.75" x14ac:dyDescent="0.2">
      <c r="A810"/>
      <c r="B810"/>
      <c r="C810"/>
      <c r="D810"/>
      <c r="E810"/>
      <c r="F810"/>
      <c r="G810"/>
    </row>
    <row r="811" spans="1:7" ht="12.75" x14ac:dyDescent="0.2">
      <c r="A811"/>
      <c r="B811"/>
      <c r="C811"/>
      <c r="D811"/>
      <c r="E811"/>
      <c r="F811"/>
      <c r="G811"/>
    </row>
    <row r="812" spans="1:7" ht="12.75" x14ac:dyDescent="0.2">
      <c r="A812"/>
      <c r="B812"/>
      <c r="C812"/>
      <c r="D812"/>
      <c r="E812"/>
      <c r="F812"/>
      <c r="G812"/>
    </row>
    <row r="813" spans="1:7" ht="12.75" x14ac:dyDescent="0.2">
      <c r="A813"/>
      <c r="B813"/>
      <c r="C813"/>
      <c r="D813"/>
      <c r="E813"/>
      <c r="F813"/>
      <c r="G813"/>
    </row>
    <row r="814" spans="1:7" ht="12.75" x14ac:dyDescent="0.2">
      <c r="A814"/>
      <c r="B814"/>
      <c r="C814"/>
      <c r="D814"/>
      <c r="E814"/>
      <c r="F814"/>
      <c r="G814"/>
    </row>
    <row r="815" spans="1:7" ht="12.75" x14ac:dyDescent="0.2">
      <c r="A815"/>
      <c r="B815"/>
      <c r="C815"/>
      <c r="D815"/>
      <c r="E815"/>
      <c r="F815"/>
      <c r="G815"/>
    </row>
    <row r="816" spans="1:7" ht="12.75" x14ac:dyDescent="0.2">
      <c r="A816"/>
      <c r="B816"/>
      <c r="C816"/>
      <c r="D816"/>
      <c r="E816"/>
      <c r="F816"/>
      <c r="G816"/>
    </row>
    <row r="817" spans="1:7" ht="12.75" x14ac:dyDescent="0.2">
      <c r="A817"/>
      <c r="B817"/>
      <c r="C817"/>
      <c r="D817"/>
      <c r="E817"/>
      <c r="F817"/>
      <c r="G817"/>
    </row>
    <row r="818" spans="1:7" ht="12.75" x14ac:dyDescent="0.2">
      <c r="A818"/>
      <c r="B818"/>
      <c r="C818"/>
      <c r="D818"/>
      <c r="E818"/>
      <c r="F818"/>
      <c r="G818"/>
    </row>
    <row r="819" spans="1:7" ht="12.75" x14ac:dyDescent="0.2">
      <c r="A819"/>
      <c r="B819"/>
      <c r="C819"/>
      <c r="D819"/>
      <c r="E819"/>
      <c r="F819"/>
      <c r="G819"/>
    </row>
    <row r="820" spans="1:7" ht="12.75" x14ac:dyDescent="0.2">
      <c r="A820"/>
      <c r="B820"/>
      <c r="C820"/>
      <c r="D820"/>
      <c r="E820"/>
      <c r="F820"/>
      <c r="G820"/>
    </row>
    <row r="821" spans="1:7" ht="12.75" x14ac:dyDescent="0.2">
      <c r="A821"/>
      <c r="B821"/>
      <c r="C821"/>
      <c r="D821"/>
      <c r="E821"/>
      <c r="F821"/>
      <c r="G821"/>
    </row>
    <row r="822" spans="1:7" ht="12.75" x14ac:dyDescent="0.2">
      <c r="A822"/>
      <c r="B822"/>
      <c r="C822"/>
      <c r="D822"/>
      <c r="E822"/>
      <c r="F822"/>
      <c r="G822"/>
    </row>
    <row r="823" spans="1:7" ht="12.75" x14ac:dyDescent="0.2">
      <c r="A823"/>
      <c r="B823"/>
      <c r="C823"/>
      <c r="D823"/>
      <c r="E823"/>
      <c r="F823"/>
      <c r="G823"/>
    </row>
    <row r="824" spans="1:7" ht="12.75" x14ac:dyDescent="0.2">
      <c r="A824"/>
      <c r="B824"/>
      <c r="C824"/>
      <c r="D824"/>
      <c r="E824"/>
      <c r="F824"/>
      <c r="G824"/>
    </row>
    <row r="825" spans="1:7" ht="12.75" x14ac:dyDescent="0.2">
      <c r="A825"/>
      <c r="B825"/>
      <c r="C825"/>
      <c r="D825"/>
      <c r="E825"/>
      <c r="F825"/>
      <c r="G825"/>
    </row>
    <row r="826" spans="1:7" ht="12.75" x14ac:dyDescent="0.2">
      <c r="A826"/>
      <c r="B826"/>
      <c r="C826"/>
      <c r="D826"/>
      <c r="E826"/>
      <c r="F826"/>
      <c r="G826"/>
    </row>
    <row r="827" spans="1:7" ht="12.75" x14ac:dyDescent="0.2">
      <c r="A827"/>
      <c r="B827"/>
      <c r="C827"/>
      <c r="D827"/>
      <c r="E827"/>
      <c r="F827"/>
      <c r="G827"/>
    </row>
    <row r="828" spans="1:7" ht="12.75" x14ac:dyDescent="0.2">
      <c r="A828"/>
      <c r="B828"/>
      <c r="C828"/>
      <c r="D828"/>
      <c r="E828"/>
      <c r="F828"/>
      <c r="G828"/>
    </row>
    <row r="829" spans="1:7" ht="12.75" x14ac:dyDescent="0.2">
      <c r="A829"/>
      <c r="B829"/>
      <c r="C829"/>
      <c r="D829"/>
      <c r="E829"/>
      <c r="F829"/>
      <c r="G829"/>
    </row>
    <row r="830" spans="1:7" ht="12.75" x14ac:dyDescent="0.2">
      <c r="A830"/>
      <c r="B830"/>
      <c r="C830"/>
      <c r="D830"/>
      <c r="E830"/>
      <c r="F830"/>
      <c r="G830"/>
    </row>
    <row r="831" spans="1:7" ht="12.75" x14ac:dyDescent="0.2">
      <c r="A831"/>
      <c r="B831"/>
      <c r="C831"/>
      <c r="D831"/>
      <c r="E831"/>
      <c r="F831"/>
      <c r="G831"/>
    </row>
    <row r="832" spans="1:7" ht="12.75" x14ac:dyDescent="0.2">
      <c r="A832"/>
      <c r="B832"/>
      <c r="C832"/>
      <c r="D832"/>
      <c r="E832"/>
      <c r="F832"/>
      <c r="G832"/>
    </row>
    <row r="833" spans="1:7" ht="12.75" x14ac:dyDescent="0.2">
      <c r="A833"/>
      <c r="B833"/>
      <c r="C833"/>
      <c r="D833"/>
      <c r="E833"/>
      <c r="F833"/>
      <c r="G833"/>
    </row>
    <row r="834" spans="1:7" ht="12.75" x14ac:dyDescent="0.2">
      <c r="A834"/>
      <c r="B834"/>
      <c r="C834"/>
      <c r="D834"/>
      <c r="E834"/>
      <c r="F834"/>
      <c r="G834"/>
    </row>
    <row r="835" spans="1:7" ht="12.75" x14ac:dyDescent="0.2">
      <c r="A835"/>
      <c r="B835"/>
      <c r="C835"/>
      <c r="D835"/>
      <c r="E835"/>
      <c r="F835"/>
      <c r="G835"/>
    </row>
    <row r="836" spans="1:7" ht="12.75" x14ac:dyDescent="0.2">
      <c r="A836"/>
      <c r="B836"/>
      <c r="C836"/>
      <c r="D836"/>
      <c r="E836"/>
      <c r="F836"/>
      <c r="G836"/>
    </row>
    <row r="837" spans="1:7" ht="12.75" x14ac:dyDescent="0.2">
      <c r="A837"/>
      <c r="B837"/>
      <c r="C837"/>
      <c r="D837"/>
      <c r="E837"/>
      <c r="F837"/>
      <c r="G837"/>
    </row>
    <row r="838" spans="1:7" ht="12.75" x14ac:dyDescent="0.2">
      <c r="A838"/>
      <c r="B838"/>
      <c r="C838"/>
      <c r="D838"/>
      <c r="E838"/>
      <c r="F838"/>
      <c r="G838"/>
    </row>
    <row r="839" spans="1:7" ht="12.75" x14ac:dyDescent="0.2">
      <c r="A839"/>
      <c r="B839"/>
      <c r="C839"/>
      <c r="D839"/>
      <c r="E839"/>
      <c r="F839"/>
      <c r="G839"/>
    </row>
    <row r="840" spans="1:7" ht="12.75" x14ac:dyDescent="0.2">
      <c r="A840"/>
      <c r="B840"/>
      <c r="C840"/>
      <c r="D840"/>
      <c r="E840"/>
      <c r="F840"/>
      <c r="G840"/>
    </row>
    <row r="841" spans="1:7" ht="12.75" x14ac:dyDescent="0.2">
      <c r="A841"/>
      <c r="B841"/>
      <c r="C841"/>
      <c r="D841"/>
      <c r="E841"/>
      <c r="F841"/>
      <c r="G841"/>
    </row>
    <row r="842" spans="1:7" ht="12.75" x14ac:dyDescent="0.2">
      <c r="A842"/>
      <c r="B842"/>
      <c r="C842"/>
      <c r="D842"/>
      <c r="E842"/>
      <c r="F842"/>
      <c r="G842"/>
    </row>
    <row r="843" spans="1:7" ht="12.75" x14ac:dyDescent="0.2">
      <c r="A843"/>
      <c r="B843"/>
      <c r="C843"/>
      <c r="D843"/>
      <c r="E843"/>
      <c r="F843"/>
      <c r="G843"/>
    </row>
    <row r="844" spans="1:7" ht="12.75" x14ac:dyDescent="0.2">
      <c r="A844"/>
      <c r="B844"/>
      <c r="C844"/>
      <c r="D844"/>
      <c r="E844"/>
      <c r="F844"/>
      <c r="G844"/>
    </row>
    <row r="845" spans="1:7" ht="12.75" x14ac:dyDescent="0.2">
      <c r="A845"/>
      <c r="B845"/>
      <c r="C845"/>
      <c r="D845"/>
      <c r="E845"/>
      <c r="F845"/>
      <c r="G845"/>
    </row>
    <row r="846" spans="1:7" ht="12.75" x14ac:dyDescent="0.2">
      <c r="A846"/>
      <c r="B846"/>
      <c r="C846"/>
      <c r="D846"/>
      <c r="E846"/>
      <c r="F846"/>
      <c r="G846"/>
    </row>
    <row r="847" spans="1:7" ht="12.75" x14ac:dyDescent="0.2">
      <c r="A847"/>
      <c r="B847"/>
      <c r="C847"/>
      <c r="D847"/>
      <c r="E847"/>
      <c r="F847"/>
      <c r="G847"/>
    </row>
    <row r="848" spans="1:7" ht="12.75" x14ac:dyDescent="0.2">
      <c r="A848"/>
      <c r="B848"/>
      <c r="C848"/>
      <c r="D848"/>
      <c r="E848"/>
      <c r="F848"/>
      <c r="G848"/>
    </row>
    <row r="849" spans="1:7" ht="12.75" x14ac:dyDescent="0.2">
      <c r="A849"/>
      <c r="B849"/>
      <c r="C849"/>
      <c r="D849"/>
      <c r="E849"/>
      <c r="F849"/>
      <c r="G849"/>
    </row>
    <row r="850" spans="1:7" ht="12.75" x14ac:dyDescent="0.2">
      <c r="A850"/>
      <c r="B850"/>
      <c r="C850"/>
      <c r="D850"/>
      <c r="E850"/>
      <c r="F850"/>
      <c r="G850"/>
    </row>
    <row r="851" spans="1:7" ht="12.75" x14ac:dyDescent="0.2">
      <c r="A851"/>
      <c r="B851"/>
      <c r="C851"/>
      <c r="D851"/>
      <c r="E851"/>
      <c r="F851"/>
      <c r="G851"/>
    </row>
    <row r="852" spans="1:7" ht="12.75" x14ac:dyDescent="0.2">
      <c r="A852"/>
      <c r="B852"/>
      <c r="C852"/>
      <c r="D852"/>
      <c r="E852"/>
      <c r="F852"/>
      <c r="G852"/>
    </row>
    <row r="853" spans="1:7" ht="12.75" x14ac:dyDescent="0.2">
      <c r="A853"/>
      <c r="B853"/>
      <c r="C853"/>
      <c r="D853"/>
      <c r="E853"/>
      <c r="F853"/>
      <c r="G853"/>
    </row>
    <row r="854" spans="1:7" ht="12.75" x14ac:dyDescent="0.2">
      <c r="A854"/>
      <c r="B854"/>
      <c r="C854"/>
      <c r="D854"/>
      <c r="E854"/>
      <c r="F854"/>
      <c r="G854"/>
    </row>
    <row r="855" spans="1:7" ht="12.75" x14ac:dyDescent="0.2">
      <c r="A855"/>
      <c r="B855"/>
      <c r="C855"/>
      <c r="D855"/>
      <c r="E855"/>
      <c r="F855"/>
      <c r="G855"/>
    </row>
    <row r="856" spans="1:7" ht="12.75" x14ac:dyDescent="0.2">
      <c r="A856"/>
      <c r="B856"/>
      <c r="C856"/>
      <c r="D856"/>
      <c r="E856"/>
      <c r="F856"/>
      <c r="G856"/>
    </row>
    <row r="857" spans="1:7" ht="12.75" x14ac:dyDescent="0.2">
      <c r="A857"/>
      <c r="B857"/>
      <c r="C857"/>
      <c r="D857"/>
      <c r="E857"/>
      <c r="F857"/>
      <c r="G857"/>
    </row>
    <row r="858" spans="1:7" ht="12.75" x14ac:dyDescent="0.2">
      <c r="A858"/>
      <c r="B858"/>
      <c r="C858"/>
      <c r="D858"/>
      <c r="E858"/>
      <c r="F858"/>
      <c r="G858"/>
    </row>
    <row r="859" spans="1:7" ht="12.75" x14ac:dyDescent="0.2">
      <c r="A859"/>
      <c r="B859"/>
      <c r="C859"/>
      <c r="D859"/>
      <c r="E859"/>
      <c r="F859"/>
      <c r="G859"/>
    </row>
    <row r="860" spans="1:7" ht="12.75" x14ac:dyDescent="0.2">
      <c r="A860"/>
      <c r="B860"/>
      <c r="C860"/>
      <c r="D860"/>
      <c r="E860"/>
      <c r="F860"/>
      <c r="G860"/>
    </row>
    <row r="861" spans="1:7" ht="12.75" x14ac:dyDescent="0.2">
      <c r="A861"/>
      <c r="B861"/>
      <c r="C861"/>
      <c r="D861"/>
      <c r="E861"/>
      <c r="F861"/>
      <c r="G861"/>
    </row>
    <row r="862" spans="1:7" ht="12.75" x14ac:dyDescent="0.2">
      <c r="A862"/>
      <c r="B862"/>
      <c r="C862"/>
      <c r="D862"/>
      <c r="E862"/>
      <c r="F862"/>
      <c r="G862"/>
    </row>
    <row r="863" spans="1:7" ht="12.75" x14ac:dyDescent="0.2">
      <c r="A863"/>
      <c r="B863"/>
      <c r="C863"/>
      <c r="D863"/>
      <c r="E863"/>
      <c r="F863"/>
      <c r="G863"/>
    </row>
    <row r="864" spans="1:7" ht="12.75" x14ac:dyDescent="0.2">
      <c r="A864"/>
      <c r="B864"/>
      <c r="C864"/>
      <c r="D864"/>
      <c r="E864"/>
      <c r="F864"/>
      <c r="G864"/>
    </row>
    <row r="865" spans="1:7" ht="12.75" x14ac:dyDescent="0.2">
      <c r="A865"/>
      <c r="B865"/>
      <c r="C865"/>
      <c r="D865"/>
      <c r="E865"/>
      <c r="F865"/>
      <c r="G865"/>
    </row>
    <row r="866" spans="1:7" ht="12.75" x14ac:dyDescent="0.2">
      <c r="A866"/>
      <c r="B866"/>
      <c r="C866"/>
      <c r="D866"/>
      <c r="E866"/>
      <c r="F866"/>
      <c r="G866"/>
    </row>
    <row r="867" spans="1:7" ht="12.75" x14ac:dyDescent="0.2">
      <c r="A867"/>
      <c r="B867"/>
      <c r="C867"/>
      <c r="D867"/>
      <c r="E867"/>
      <c r="F867"/>
      <c r="G867"/>
    </row>
    <row r="868" spans="1:7" ht="12.75" x14ac:dyDescent="0.2">
      <c r="A868"/>
      <c r="B868"/>
      <c r="C868"/>
      <c r="D868"/>
      <c r="E868"/>
      <c r="F868"/>
      <c r="G868"/>
    </row>
    <row r="869" spans="1:7" ht="12.75" x14ac:dyDescent="0.2">
      <c r="A869"/>
      <c r="B869"/>
      <c r="C869"/>
      <c r="D869"/>
      <c r="E869"/>
      <c r="F869"/>
      <c r="G869"/>
    </row>
    <row r="870" spans="1:7" ht="12.75" x14ac:dyDescent="0.2">
      <c r="A870"/>
      <c r="B870"/>
      <c r="C870"/>
      <c r="D870"/>
      <c r="E870"/>
      <c r="F870"/>
      <c r="G870"/>
    </row>
    <row r="871" spans="1:7" ht="12.75" x14ac:dyDescent="0.2">
      <c r="A871"/>
      <c r="B871"/>
      <c r="C871"/>
      <c r="D871"/>
      <c r="E871"/>
      <c r="F871"/>
      <c r="G871"/>
    </row>
    <row r="872" spans="1:7" ht="12.75" x14ac:dyDescent="0.2">
      <c r="A872"/>
      <c r="B872"/>
      <c r="C872"/>
      <c r="D872"/>
      <c r="E872"/>
      <c r="F872"/>
      <c r="G872"/>
    </row>
    <row r="873" spans="1:7" ht="12.75" x14ac:dyDescent="0.2">
      <c r="A873"/>
      <c r="B873"/>
      <c r="C873"/>
      <c r="D873"/>
      <c r="E873"/>
      <c r="F873"/>
      <c r="G873"/>
    </row>
    <row r="874" spans="1:7" ht="12.75" x14ac:dyDescent="0.2">
      <c r="A874"/>
      <c r="B874"/>
      <c r="C874"/>
      <c r="D874"/>
      <c r="E874"/>
      <c r="F874"/>
      <c r="G874"/>
    </row>
    <row r="875" spans="1:7" ht="12.75" x14ac:dyDescent="0.2">
      <c r="A875"/>
      <c r="B875"/>
      <c r="C875"/>
      <c r="D875"/>
      <c r="E875"/>
      <c r="F875"/>
      <c r="G875"/>
    </row>
    <row r="876" spans="1:7" ht="12.75" x14ac:dyDescent="0.2">
      <c r="A876"/>
      <c r="B876"/>
      <c r="C876"/>
      <c r="D876"/>
      <c r="E876"/>
      <c r="F876"/>
      <c r="G876"/>
    </row>
    <row r="877" spans="1:7" ht="12.75" x14ac:dyDescent="0.2">
      <c r="A877"/>
      <c r="B877"/>
      <c r="C877"/>
      <c r="D877"/>
      <c r="E877"/>
      <c r="F877"/>
      <c r="G877"/>
    </row>
    <row r="878" spans="1:7" ht="12.75" x14ac:dyDescent="0.2">
      <c r="A878"/>
      <c r="B878"/>
      <c r="C878"/>
      <c r="D878"/>
      <c r="E878"/>
      <c r="F878"/>
      <c r="G878"/>
    </row>
    <row r="879" spans="1:7" ht="12.75" x14ac:dyDescent="0.2">
      <c r="A879"/>
      <c r="B879"/>
      <c r="C879"/>
      <c r="D879"/>
      <c r="E879"/>
      <c r="F879"/>
      <c r="G879"/>
    </row>
    <row r="880" spans="1:7" ht="12.75" x14ac:dyDescent="0.2">
      <c r="A880"/>
      <c r="B880"/>
      <c r="C880"/>
      <c r="D880"/>
      <c r="E880"/>
      <c r="F880"/>
      <c r="G880"/>
    </row>
    <row r="881" spans="1:7" ht="12.75" x14ac:dyDescent="0.2">
      <c r="A881"/>
      <c r="B881"/>
      <c r="C881"/>
      <c r="D881"/>
      <c r="E881"/>
      <c r="F881"/>
      <c r="G881"/>
    </row>
    <row r="882" spans="1:7" ht="12.75" x14ac:dyDescent="0.2">
      <c r="A882"/>
      <c r="B882"/>
      <c r="C882"/>
      <c r="D882"/>
      <c r="E882"/>
      <c r="F882"/>
      <c r="G882"/>
    </row>
    <row r="883" spans="1:7" ht="12.75" x14ac:dyDescent="0.2">
      <c r="A883"/>
      <c r="B883"/>
      <c r="C883"/>
      <c r="D883"/>
      <c r="E883"/>
      <c r="F883"/>
      <c r="G883"/>
    </row>
    <row r="884" spans="1:7" ht="12.75" x14ac:dyDescent="0.2">
      <c r="A884"/>
      <c r="B884"/>
      <c r="C884"/>
      <c r="D884"/>
      <c r="E884"/>
      <c r="F884"/>
      <c r="G884"/>
    </row>
    <row r="885" spans="1:7" ht="12.75" x14ac:dyDescent="0.2">
      <c r="A885"/>
      <c r="B885"/>
      <c r="C885"/>
      <c r="D885"/>
      <c r="E885"/>
      <c r="F885"/>
      <c r="G885"/>
    </row>
    <row r="886" spans="1:7" ht="12.75" x14ac:dyDescent="0.2">
      <c r="A886"/>
      <c r="B886"/>
      <c r="C886"/>
      <c r="D886"/>
      <c r="E886"/>
      <c r="F886"/>
      <c r="G886"/>
    </row>
    <row r="887" spans="1:7" ht="12.75" x14ac:dyDescent="0.2">
      <c r="A887"/>
      <c r="B887"/>
      <c r="C887"/>
      <c r="D887"/>
      <c r="E887"/>
      <c r="F887"/>
      <c r="G887"/>
    </row>
    <row r="888" spans="1:7" ht="12.75" x14ac:dyDescent="0.2">
      <c r="A888"/>
      <c r="B888"/>
      <c r="C888"/>
      <c r="D888"/>
      <c r="E888"/>
      <c r="F888"/>
      <c r="G888"/>
    </row>
    <row r="889" spans="1:7" ht="12.75" x14ac:dyDescent="0.2">
      <c r="A889"/>
      <c r="B889"/>
      <c r="C889"/>
      <c r="D889"/>
      <c r="E889"/>
      <c r="F889"/>
      <c r="G889"/>
    </row>
    <row r="890" spans="1:7" ht="12.75" x14ac:dyDescent="0.2">
      <c r="A890"/>
      <c r="B890"/>
      <c r="C890"/>
      <c r="D890"/>
      <c r="E890"/>
      <c r="F890"/>
      <c r="G890"/>
    </row>
    <row r="891" spans="1:7" ht="12.75" x14ac:dyDescent="0.2">
      <c r="A891"/>
      <c r="B891"/>
      <c r="C891"/>
      <c r="D891"/>
      <c r="E891"/>
      <c r="F891"/>
      <c r="G891"/>
    </row>
    <row r="892" spans="1:7" ht="12.75" x14ac:dyDescent="0.2">
      <c r="A892"/>
      <c r="B892"/>
      <c r="C892"/>
      <c r="D892"/>
      <c r="E892"/>
      <c r="F892"/>
      <c r="G892"/>
    </row>
    <row r="893" spans="1:7" ht="12.75" x14ac:dyDescent="0.2">
      <c r="A893"/>
      <c r="B893"/>
      <c r="C893"/>
      <c r="D893"/>
      <c r="E893"/>
      <c r="F893"/>
      <c r="G893"/>
    </row>
    <row r="894" spans="1:7" ht="12.75" x14ac:dyDescent="0.2">
      <c r="A894"/>
      <c r="B894"/>
      <c r="C894"/>
      <c r="D894"/>
      <c r="E894"/>
      <c r="F894"/>
      <c r="G894"/>
    </row>
    <row r="895" spans="1:7" ht="12.75" x14ac:dyDescent="0.2">
      <c r="A895"/>
      <c r="B895"/>
      <c r="C895"/>
      <c r="D895"/>
      <c r="E895"/>
      <c r="F895"/>
      <c r="G895"/>
    </row>
    <row r="896" spans="1:7" ht="12.75" x14ac:dyDescent="0.2">
      <c r="A896"/>
      <c r="B896"/>
      <c r="C896"/>
      <c r="D896"/>
      <c r="E896"/>
      <c r="F896"/>
      <c r="G896"/>
    </row>
    <row r="897" spans="1:7" ht="12.75" x14ac:dyDescent="0.2">
      <c r="A897"/>
      <c r="B897"/>
      <c r="C897"/>
      <c r="D897"/>
      <c r="E897"/>
      <c r="F897"/>
      <c r="G897"/>
    </row>
    <row r="898" spans="1:7" ht="12.75" x14ac:dyDescent="0.2">
      <c r="A898"/>
      <c r="B898"/>
      <c r="C898"/>
      <c r="D898"/>
      <c r="E898"/>
      <c r="F898"/>
      <c r="G898"/>
    </row>
    <row r="899" spans="1:7" ht="12.75" x14ac:dyDescent="0.2">
      <c r="A899"/>
      <c r="B899"/>
      <c r="C899"/>
      <c r="D899"/>
      <c r="E899"/>
      <c r="F899"/>
      <c r="G899"/>
    </row>
    <row r="900" spans="1:7" ht="12.75" x14ac:dyDescent="0.2">
      <c r="A900"/>
      <c r="B900"/>
      <c r="C900"/>
      <c r="D900"/>
      <c r="E900"/>
      <c r="F900"/>
      <c r="G900"/>
    </row>
    <row r="901" spans="1:7" ht="12.75" x14ac:dyDescent="0.2">
      <c r="A901"/>
      <c r="B901"/>
      <c r="C901"/>
      <c r="D901"/>
      <c r="E901"/>
      <c r="F901"/>
      <c r="G901"/>
    </row>
    <row r="902" spans="1:7" ht="12.75" x14ac:dyDescent="0.2">
      <c r="A902"/>
      <c r="B902"/>
      <c r="C902"/>
      <c r="D902"/>
      <c r="E902"/>
      <c r="F902"/>
      <c r="G902"/>
    </row>
    <row r="903" spans="1:7" ht="12.75" x14ac:dyDescent="0.2">
      <c r="A903"/>
      <c r="B903"/>
      <c r="C903"/>
      <c r="D903"/>
      <c r="E903"/>
      <c r="F903"/>
      <c r="G903"/>
    </row>
    <row r="904" spans="1:7" ht="12.75" x14ac:dyDescent="0.2">
      <c r="A904"/>
      <c r="B904"/>
      <c r="C904"/>
      <c r="D904"/>
      <c r="E904"/>
      <c r="F904"/>
      <c r="G904"/>
    </row>
    <row r="905" spans="1:7" ht="12.75" x14ac:dyDescent="0.2">
      <c r="A905"/>
      <c r="B905"/>
      <c r="C905"/>
      <c r="D905"/>
      <c r="E905"/>
      <c r="F905"/>
      <c r="G905"/>
    </row>
    <row r="906" spans="1:7" ht="12.75" x14ac:dyDescent="0.2">
      <c r="A906"/>
      <c r="B906"/>
      <c r="C906"/>
      <c r="D906"/>
      <c r="E906"/>
      <c r="F906"/>
      <c r="G906"/>
    </row>
    <row r="907" spans="1:7" ht="12.75" x14ac:dyDescent="0.2">
      <c r="A907"/>
      <c r="B907"/>
      <c r="C907"/>
      <c r="D907"/>
      <c r="E907"/>
      <c r="F907"/>
      <c r="G907"/>
    </row>
    <row r="908" spans="1:7" ht="12.75" x14ac:dyDescent="0.2">
      <c r="A908"/>
      <c r="B908"/>
      <c r="C908"/>
      <c r="D908"/>
      <c r="E908"/>
      <c r="F908"/>
      <c r="G908"/>
    </row>
    <row r="909" spans="1:7" ht="12.75" x14ac:dyDescent="0.2">
      <c r="A909"/>
      <c r="B909"/>
      <c r="C909"/>
      <c r="D909"/>
      <c r="E909"/>
      <c r="F909"/>
      <c r="G909"/>
    </row>
    <row r="910" spans="1:7" ht="12.75" x14ac:dyDescent="0.2">
      <c r="A910"/>
      <c r="B910"/>
      <c r="C910"/>
      <c r="D910"/>
      <c r="E910"/>
      <c r="F910"/>
      <c r="G910"/>
    </row>
    <row r="911" spans="1:7" ht="12.75" x14ac:dyDescent="0.2">
      <c r="A911"/>
      <c r="B911"/>
      <c r="C911"/>
      <c r="D911"/>
      <c r="E911"/>
      <c r="F911"/>
      <c r="G911"/>
    </row>
    <row r="912" spans="1:7" ht="12.75" x14ac:dyDescent="0.2">
      <c r="A912"/>
      <c r="B912"/>
      <c r="C912"/>
      <c r="D912"/>
      <c r="E912"/>
      <c r="F912"/>
      <c r="G912"/>
    </row>
    <row r="913" spans="1:7" ht="12.75" x14ac:dyDescent="0.2">
      <c r="A913"/>
      <c r="B913"/>
      <c r="C913"/>
      <c r="D913"/>
      <c r="E913"/>
      <c r="F913"/>
      <c r="G913"/>
    </row>
    <row r="914" spans="1:7" ht="12.75" x14ac:dyDescent="0.2">
      <c r="A914"/>
      <c r="B914"/>
      <c r="C914"/>
      <c r="D914"/>
      <c r="E914"/>
      <c r="F914"/>
      <c r="G914"/>
    </row>
    <row r="915" spans="1:7" ht="12.75" x14ac:dyDescent="0.2">
      <c r="A915"/>
      <c r="B915"/>
      <c r="C915"/>
      <c r="D915"/>
      <c r="E915"/>
      <c r="F915"/>
      <c r="G915"/>
    </row>
    <row r="916" spans="1:7" ht="12.75" x14ac:dyDescent="0.2">
      <c r="A916"/>
      <c r="B916"/>
      <c r="C916"/>
      <c r="D916"/>
      <c r="E916"/>
      <c r="F916"/>
      <c r="G916"/>
    </row>
    <row r="917" spans="1:7" ht="12.75" x14ac:dyDescent="0.2">
      <c r="A917"/>
      <c r="B917"/>
      <c r="C917"/>
      <c r="D917"/>
      <c r="E917"/>
      <c r="F917"/>
      <c r="G917"/>
    </row>
    <row r="918" spans="1:7" ht="12.75" x14ac:dyDescent="0.2">
      <c r="A918"/>
      <c r="B918"/>
      <c r="C918"/>
      <c r="D918"/>
      <c r="E918"/>
      <c r="F918"/>
      <c r="G918"/>
    </row>
    <row r="919" spans="1:7" ht="12.75" x14ac:dyDescent="0.2">
      <c r="A919"/>
      <c r="B919"/>
      <c r="C919"/>
      <c r="D919"/>
      <c r="E919"/>
      <c r="F919"/>
      <c r="G919"/>
    </row>
    <row r="920" spans="1:7" ht="12.75" x14ac:dyDescent="0.2">
      <c r="A920"/>
      <c r="B920"/>
      <c r="C920"/>
      <c r="D920"/>
      <c r="E920"/>
      <c r="F920"/>
      <c r="G920"/>
    </row>
    <row r="921" spans="1:7" ht="12.75" x14ac:dyDescent="0.2">
      <c r="A921"/>
      <c r="B921"/>
      <c r="C921"/>
      <c r="D921"/>
      <c r="E921"/>
      <c r="F921"/>
      <c r="G921"/>
    </row>
    <row r="922" spans="1:7" ht="12.75" x14ac:dyDescent="0.2">
      <c r="A922"/>
      <c r="B922"/>
      <c r="C922"/>
      <c r="D922"/>
      <c r="E922"/>
      <c r="F922"/>
      <c r="G922"/>
    </row>
    <row r="923" spans="1:7" ht="12.75" x14ac:dyDescent="0.2">
      <c r="A923"/>
      <c r="B923"/>
      <c r="C923"/>
      <c r="D923"/>
      <c r="E923"/>
      <c r="F923"/>
      <c r="G923"/>
    </row>
    <row r="924" spans="1:7" ht="12.75" x14ac:dyDescent="0.2">
      <c r="A924"/>
      <c r="B924"/>
      <c r="C924"/>
      <c r="D924"/>
      <c r="E924"/>
      <c r="F924"/>
      <c r="G924"/>
    </row>
    <row r="925" spans="1:7" ht="12.75" x14ac:dyDescent="0.2">
      <c r="A925"/>
      <c r="B925"/>
      <c r="C925"/>
      <c r="D925"/>
      <c r="E925"/>
      <c r="F925"/>
      <c r="G925"/>
    </row>
    <row r="926" spans="1:7" ht="12.75" x14ac:dyDescent="0.2">
      <c r="A926"/>
      <c r="B926"/>
      <c r="C926"/>
      <c r="D926"/>
      <c r="E926"/>
      <c r="F926"/>
      <c r="G926"/>
    </row>
    <row r="927" spans="1:7" ht="12.75" x14ac:dyDescent="0.2">
      <c r="A927"/>
      <c r="B927"/>
      <c r="C927"/>
      <c r="D927"/>
      <c r="E927"/>
      <c r="F927"/>
      <c r="G927"/>
    </row>
    <row r="928" spans="1:7" ht="12.75" x14ac:dyDescent="0.2">
      <c r="A928"/>
      <c r="B928"/>
      <c r="C928"/>
      <c r="D928"/>
      <c r="E928"/>
      <c r="F928"/>
      <c r="G928"/>
    </row>
    <row r="929" spans="1:7" ht="12.75" x14ac:dyDescent="0.2">
      <c r="A929"/>
      <c r="B929"/>
      <c r="C929"/>
      <c r="D929"/>
      <c r="E929"/>
      <c r="F929"/>
      <c r="G929"/>
    </row>
    <row r="930" spans="1:7" ht="12.75" x14ac:dyDescent="0.2">
      <c r="A930"/>
      <c r="B930"/>
      <c r="C930"/>
      <c r="D930"/>
      <c r="E930"/>
      <c r="F930"/>
      <c r="G930"/>
    </row>
    <row r="931" spans="1:7" ht="12.75" x14ac:dyDescent="0.2">
      <c r="A931"/>
      <c r="B931"/>
      <c r="C931"/>
      <c r="D931"/>
      <c r="E931"/>
      <c r="F931"/>
      <c r="G931"/>
    </row>
    <row r="932" spans="1:7" ht="12.75" x14ac:dyDescent="0.2">
      <c r="A932"/>
      <c r="B932"/>
      <c r="C932"/>
      <c r="D932"/>
      <c r="E932"/>
      <c r="F932"/>
      <c r="G932"/>
    </row>
    <row r="933" spans="1:7" ht="12.75" x14ac:dyDescent="0.2">
      <c r="A933"/>
      <c r="B933"/>
      <c r="C933"/>
      <c r="D933"/>
      <c r="E933"/>
      <c r="F933"/>
      <c r="G933"/>
    </row>
    <row r="934" spans="1:7" ht="12.75" x14ac:dyDescent="0.2">
      <c r="A934"/>
      <c r="B934"/>
      <c r="C934"/>
      <c r="D934"/>
      <c r="E934"/>
      <c r="F934"/>
      <c r="G934"/>
    </row>
    <row r="935" spans="1:7" ht="12.75" x14ac:dyDescent="0.2">
      <c r="A935"/>
      <c r="B935"/>
      <c r="C935"/>
      <c r="D935"/>
      <c r="E935"/>
      <c r="F935"/>
      <c r="G935"/>
    </row>
    <row r="936" spans="1:7" ht="12.75" x14ac:dyDescent="0.2">
      <c r="A936"/>
      <c r="B936"/>
      <c r="C936"/>
      <c r="D936"/>
      <c r="E936"/>
      <c r="F936"/>
      <c r="G936"/>
    </row>
    <row r="937" spans="1:7" ht="12.75" x14ac:dyDescent="0.2">
      <c r="A937"/>
      <c r="B937"/>
      <c r="C937"/>
      <c r="D937"/>
      <c r="E937"/>
      <c r="F937"/>
      <c r="G937"/>
    </row>
    <row r="938" spans="1:7" ht="12.75" x14ac:dyDescent="0.2">
      <c r="A938"/>
      <c r="B938"/>
      <c r="C938"/>
      <c r="D938"/>
      <c r="E938"/>
      <c r="F938"/>
      <c r="G938"/>
    </row>
    <row r="939" spans="1:7" ht="12.75" x14ac:dyDescent="0.2">
      <c r="A939"/>
      <c r="B939"/>
      <c r="C939"/>
      <c r="D939"/>
      <c r="E939"/>
      <c r="F939"/>
      <c r="G939"/>
    </row>
    <row r="940" spans="1:7" ht="12.75" x14ac:dyDescent="0.2">
      <c r="A940"/>
      <c r="B940"/>
      <c r="C940"/>
      <c r="D940"/>
      <c r="E940"/>
      <c r="F940"/>
      <c r="G940"/>
    </row>
    <row r="941" spans="1:7" ht="12.75" x14ac:dyDescent="0.2">
      <c r="A941"/>
      <c r="B941"/>
      <c r="C941"/>
      <c r="D941"/>
      <c r="E941"/>
      <c r="F941"/>
      <c r="G941"/>
    </row>
    <row r="942" spans="1:7" ht="12.75" x14ac:dyDescent="0.2">
      <c r="A942"/>
      <c r="B942"/>
      <c r="C942"/>
      <c r="D942"/>
      <c r="E942"/>
      <c r="F942"/>
      <c r="G942"/>
    </row>
    <row r="943" spans="1:7" ht="12.75" x14ac:dyDescent="0.2">
      <c r="A943"/>
      <c r="B943"/>
      <c r="C943"/>
      <c r="D943"/>
      <c r="E943"/>
      <c r="F943"/>
      <c r="G943"/>
    </row>
    <row r="944" spans="1:7" ht="12.75" x14ac:dyDescent="0.2">
      <c r="A944"/>
      <c r="B944"/>
      <c r="C944"/>
      <c r="D944"/>
      <c r="E944"/>
      <c r="F944"/>
      <c r="G944"/>
    </row>
    <row r="945" spans="1:7" ht="12.75" x14ac:dyDescent="0.2">
      <c r="A945"/>
      <c r="B945"/>
      <c r="C945"/>
      <c r="D945"/>
      <c r="E945"/>
      <c r="F945"/>
      <c r="G945"/>
    </row>
    <row r="946" spans="1:7" ht="12.75" x14ac:dyDescent="0.2">
      <c r="A946"/>
      <c r="B946"/>
      <c r="C946"/>
      <c r="D946"/>
      <c r="E946"/>
      <c r="F946"/>
      <c r="G946"/>
    </row>
    <row r="947" spans="1:7" ht="12.75" x14ac:dyDescent="0.2">
      <c r="A947"/>
      <c r="B947"/>
      <c r="C947"/>
      <c r="D947"/>
      <c r="E947"/>
      <c r="F947"/>
      <c r="G947"/>
    </row>
    <row r="948" spans="1:7" ht="12.75" x14ac:dyDescent="0.2">
      <c r="A948"/>
      <c r="B948"/>
      <c r="C948"/>
      <c r="D948"/>
      <c r="E948"/>
      <c r="F948"/>
      <c r="G948"/>
    </row>
    <row r="949" spans="1:7" ht="12.75" x14ac:dyDescent="0.2">
      <c r="A949"/>
      <c r="B949"/>
      <c r="C949"/>
      <c r="D949"/>
      <c r="E949"/>
      <c r="F949"/>
      <c r="G949"/>
    </row>
    <row r="950" spans="1:7" ht="12.75" x14ac:dyDescent="0.2">
      <c r="A950"/>
      <c r="B950"/>
      <c r="C950"/>
      <c r="D950"/>
      <c r="E950"/>
      <c r="F950"/>
      <c r="G950"/>
    </row>
    <row r="951" spans="1:7" ht="12.75" x14ac:dyDescent="0.2">
      <c r="A951"/>
      <c r="B951"/>
      <c r="C951"/>
      <c r="D951"/>
      <c r="E951"/>
      <c r="F951"/>
      <c r="G951"/>
    </row>
    <row r="952" spans="1:7" ht="12.75" x14ac:dyDescent="0.2">
      <c r="A952"/>
      <c r="B952"/>
      <c r="C952"/>
      <c r="D952"/>
      <c r="E952"/>
      <c r="F952"/>
      <c r="G952"/>
    </row>
    <row r="953" spans="1:7" ht="12.75" x14ac:dyDescent="0.2">
      <c r="A953"/>
      <c r="B953"/>
      <c r="C953"/>
      <c r="D953"/>
      <c r="E953"/>
      <c r="F953"/>
      <c r="G953"/>
    </row>
    <row r="954" spans="1:7" ht="12.75" x14ac:dyDescent="0.2">
      <c r="A954"/>
      <c r="B954"/>
      <c r="C954"/>
      <c r="D954"/>
      <c r="E954"/>
      <c r="F954"/>
      <c r="G954"/>
    </row>
    <row r="955" spans="1:7" ht="12.75" x14ac:dyDescent="0.2">
      <c r="A955"/>
      <c r="B955"/>
      <c r="C955"/>
      <c r="D955"/>
      <c r="E955"/>
      <c r="F955"/>
      <c r="G955"/>
    </row>
    <row r="956" spans="1:7" ht="12.75" x14ac:dyDescent="0.2">
      <c r="A956"/>
      <c r="B956"/>
      <c r="C956"/>
      <c r="D956"/>
      <c r="E956"/>
      <c r="F956"/>
      <c r="G956"/>
    </row>
    <row r="957" spans="1:7" ht="12.75" x14ac:dyDescent="0.2">
      <c r="A957"/>
      <c r="B957"/>
      <c r="C957"/>
      <c r="D957"/>
      <c r="E957"/>
      <c r="F957"/>
      <c r="G957"/>
    </row>
    <row r="958" spans="1:7" ht="12.75" x14ac:dyDescent="0.2">
      <c r="A958"/>
      <c r="B958"/>
      <c r="C958"/>
      <c r="D958"/>
      <c r="E958"/>
      <c r="F958"/>
      <c r="G958"/>
    </row>
    <row r="959" spans="1:7" ht="12.75" x14ac:dyDescent="0.2">
      <c r="A959"/>
      <c r="B959"/>
      <c r="C959"/>
      <c r="D959"/>
      <c r="E959"/>
      <c r="F959"/>
      <c r="G959"/>
    </row>
    <row r="960" spans="1:7" ht="12.75" x14ac:dyDescent="0.2">
      <c r="A960"/>
      <c r="B960"/>
      <c r="C960"/>
      <c r="D960"/>
      <c r="E960"/>
      <c r="F960"/>
      <c r="G960"/>
    </row>
    <row r="961" spans="1:7" ht="12.75" x14ac:dyDescent="0.2">
      <c r="A961"/>
      <c r="B961"/>
      <c r="C961"/>
      <c r="D961"/>
      <c r="E961"/>
      <c r="F961"/>
      <c r="G961"/>
    </row>
    <row r="962" spans="1:7" ht="12.75" x14ac:dyDescent="0.2">
      <c r="A962"/>
      <c r="B962"/>
      <c r="C962"/>
      <c r="D962"/>
      <c r="E962"/>
      <c r="F962"/>
      <c r="G962"/>
    </row>
    <row r="963" spans="1:7" ht="12.75" x14ac:dyDescent="0.2">
      <c r="A963"/>
      <c r="B963"/>
      <c r="C963"/>
      <c r="D963"/>
      <c r="E963"/>
      <c r="F963"/>
      <c r="G963"/>
    </row>
    <row r="964" spans="1:7" ht="12.75" x14ac:dyDescent="0.2">
      <c r="A964"/>
      <c r="B964"/>
      <c r="C964"/>
      <c r="D964"/>
      <c r="E964"/>
      <c r="F964"/>
      <c r="G964"/>
    </row>
    <row r="965" spans="1:7" ht="12.75" x14ac:dyDescent="0.2">
      <c r="A965"/>
      <c r="B965"/>
      <c r="C965"/>
      <c r="D965"/>
      <c r="E965"/>
      <c r="F965"/>
      <c r="G965"/>
    </row>
    <row r="966" spans="1:7" ht="12.75" x14ac:dyDescent="0.2">
      <c r="A966"/>
      <c r="B966"/>
      <c r="C966"/>
      <c r="D966"/>
      <c r="E966"/>
      <c r="F966"/>
      <c r="G966"/>
    </row>
    <row r="967" spans="1:7" ht="12.75" x14ac:dyDescent="0.2">
      <c r="A967"/>
      <c r="B967"/>
      <c r="C967"/>
      <c r="D967"/>
      <c r="E967"/>
      <c r="F967"/>
      <c r="G967"/>
    </row>
    <row r="968" spans="1:7" ht="12.75" x14ac:dyDescent="0.2">
      <c r="A968"/>
      <c r="B968"/>
      <c r="C968"/>
      <c r="D968"/>
      <c r="E968"/>
      <c r="F968"/>
      <c r="G968"/>
    </row>
    <row r="969" spans="1:7" ht="12.75" x14ac:dyDescent="0.2">
      <c r="A969"/>
      <c r="B969"/>
      <c r="C969"/>
      <c r="D969"/>
      <c r="E969"/>
      <c r="F969"/>
      <c r="G969"/>
    </row>
    <row r="970" spans="1:7" ht="12.75" x14ac:dyDescent="0.2">
      <c r="A970"/>
      <c r="B970"/>
      <c r="C970"/>
      <c r="D970"/>
      <c r="E970"/>
      <c r="F970"/>
      <c r="G970"/>
    </row>
    <row r="971" spans="1:7" ht="12.75" x14ac:dyDescent="0.2">
      <c r="A971"/>
      <c r="B971"/>
      <c r="C971"/>
      <c r="D971"/>
      <c r="E971"/>
      <c r="F971"/>
      <c r="G971"/>
    </row>
    <row r="972" spans="1:7" ht="12.75" x14ac:dyDescent="0.2">
      <c r="A972"/>
      <c r="B972"/>
      <c r="C972"/>
      <c r="D972"/>
      <c r="E972"/>
      <c r="F972"/>
      <c r="G972"/>
    </row>
    <row r="973" spans="1:7" ht="12.75" x14ac:dyDescent="0.2">
      <c r="A973"/>
      <c r="B973"/>
      <c r="C973"/>
      <c r="D973"/>
      <c r="E973"/>
      <c r="F973"/>
      <c r="G973"/>
    </row>
    <row r="974" spans="1:7" ht="12.75" x14ac:dyDescent="0.2">
      <c r="A974"/>
      <c r="B974"/>
      <c r="C974"/>
      <c r="D974"/>
      <c r="E974"/>
      <c r="F974"/>
      <c r="G974"/>
    </row>
    <row r="975" spans="1:7" ht="12.75" x14ac:dyDescent="0.2">
      <c r="A975"/>
      <c r="B975"/>
      <c r="C975"/>
      <c r="D975"/>
      <c r="E975"/>
      <c r="F975"/>
      <c r="G975"/>
    </row>
    <row r="976" spans="1:7" ht="12.75" x14ac:dyDescent="0.2">
      <c r="A976"/>
      <c r="B976"/>
      <c r="C976"/>
      <c r="D976"/>
      <c r="E976"/>
      <c r="F976"/>
      <c r="G976"/>
    </row>
    <row r="977" spans="1:7" ht="12.75" x14ac:dyDescent="0.2">
      <c r="A977"/>
      <c r="B977"/>
      <c r="C977"/>
      <c r="D977"/>
      <c r="E977"/>
      <c r="F977"/>
      <c r="G977"/>
    </row>
    <row r="978" spans="1:7" ht="12.75" x14ac:dyDescent="0.2">
      <c r="A978"/>
      <c r="B978"/>
      <c r="C978"/>
      <c r="D978"/>
      <c r="E978"/>
      <c r="F978"/>
      <c r="G978"/>
    </row>
    <row r="979" spans="1:7" ht="12.75" x14ac:dyDescent="0.2">
      <c r="A979"/>
      <c r="B979"/>
      <c r="C979"/>
      <c r="D979"/>
      <c r="E979"/>
      <c r="F979"/>
      <c r="G979"/>
    </row>
    <row r="980" spans="1:7" ht="12.75" x14ac:dyDescent="0.2">
      <c r="A980"/>
      <c r="B980"/>
      <c r="C980"/>
      <c r="D980"/>
      <c r="E980"/>
      <c r="F980"/>
      <c r="G980"/>
    </row>
    <row r="981" spans="1:7" ht="12.75" x14ac:dyDescent="0.2">
      <c r="A981"/>
      <c r="B981"/>
      <c r="C981"/>
      <c r="D981"/>
      <c r="E981"/>
      <c r="F981"/>
      <c r="G981"/>
    </row>
    <row r="982" spans="1:7" ht="12.75" x14ac:dyDescent="0.2">
      <c r="A982"/>
      <c r="B982"/>
      <c r="C982"/>
      <c r="D982"/>
      <c r="E982"/>
      <c r="F982"/>
      <c r="G982"/>
    </row>
    <row r="983" spans="1:7" ht="12.75" x14ac:dyDescent="0.2">
      <c r="A983"/>
      <c r="B983"/>
      <c r="C983"/>
      <c r="D983"/>
      <c r="E983"/>
      <c r="F983"/>
      <c r="G983"/>
    </row>
    <row r="984" spans="1:7" ht="12.75" x14ac:dyDescent="0.2">
      <c r="A984"/>
      <c r="B984"/>
      <c r="C984"/>
      <c r="D984"/>
      <c r="E984"/>
      <c r="F984"/>
      <c r="G984"/>
    </row>
    <row r="985" spans="1:7" ht="12.75" x14ac:dyDescent="0.2">
      <c r="A985"/>
      <c r="B985"/>
      <c r="C985"/>
      <c r="D985"/>
      <c r="E985"/>
      <c r="F985"/>
      <c r="G985"/>
    </row>
    <row r="986" spans="1:7" ht="12.75" x14ac:dyDescent="0.2">
      <c r="A986"/>
      <c r="B986"/>
      <c r="C986"/>
      <c r="D986"/>
      <c r="E986"/>
      <c r="F986"/>
      <c r="G986"/>
    </row>
    <row r="987" spans="1:7" ht="12.75" x14ac:dyDescent="0.2">
      <c r="A987"/>
      <c r="B987"/>
      <c r="C987"/>
      <c r="D987"/>
      <c r="E987"/>
      <c r="F987"/>
      <c r="G987"/>
    </row>
    <row r="988" spans="1:7" ht="12.75" x14ac:dyDescent="0.2">
      <c r="A988"/>
      <c r="B988"/>
      <c r="C988"/>
      <c r="D988"/>
      <c r="E988"/>
      <c r="F988"/>
      <c r="G988"/>
    </row>
    <row r="989" spans="1:7" ht="12.75" x14ac:dyDescent="0.2">
      <c r="A989"/>
      <c r="B989"/>
      <c r="C989"/>
      <c r="D989"/>
      <c r="E989"/>
      <c r="F989"/>
      <c r="G989"/>
    </row>
    <row r="990" spans="1:7" ht="12.75" x14ac:dyDescent="0.2">
      <c r="A990"/>
      <c r="B990"/>
      <c r="C990"/>
      <c r="D990"/>
      <c r="E990"/>
      <c r="F990"/>
      <c r="G990"/>
    </row>
    <row r="991" spans="1:7" ht="12.75" x14ac:dyDescent="0.2">
      <c r="A991"/>
      <c r="B991"/>
      <c r="C991"/>
      <c r="D991"/>
      <c r="E991"/>
      <c r="F991"/>
      <c r="G991"/>
    </row>
    <row r="992" spans="1:7" ht="12.75" x14ac:dyDescent="0.2">
      <c r="A992"/>
      <c r="B992"/>
      <c r="C992"/>
      <c r="D992"/>
      <c r="E992"/>
      <c r="F992"/>
      <c r="G992"/>
    </row>
    <row r="993" spans="1:7" ht="12.75" x14ac:dyDescent="0.2">
      <c r="A993"/>
      <c r="B993"/>
      <c r="C993"/>
      <c r="D993"/>
      <c r="E993"/>
      <c r="F993"/>
      <c r="G993"/>
    </row>
    <row r="994" spans="1:7" ht="12.75" x14ac:dyDescent="0.2">
      <c r="A994"/>
      <c r="B994"/>
      <c r="C994"/>
      <c r="D994"/>
      <c r="E994"/>
      <c r="F994"/>
      <c r="G994"/>
    </row>
    <row r="995" spans="1:7" ht="12.75" x14ac:dyDescent="0.2">
      <c r="A995"/>
      <c r="B995"/>
      <c r="C995"/>
      <c r="D995"/>
      <c r="E995"/>
      <c r="F995"/>
      <c r="G995"/>
    </row>
    <row r="996" spans="1:7" ht="12.75" x14ac:dyDescent="0.2">
      <c r="A996"/>
      <c r="B996"/>
      <c r="C996"/>
      <c r="D996"/>
      <c r="E996"/>
      <c r="F996"/>
      <c r="G996"/>
    </row>
    <row r="997" spans="1:7" ht="12.75" x14ac:dyDescent="0.2">
      <c r="A997"/>
      <c r="B997"/>
      <c r="C997"/>
      <c r="D997"/>
      <c r="E997"/>
      <c r="F997"/>
      <c r="G997"/>
    </row>
    <row r="998" spans="1:7" ht="12.75" x14ac:dyDescent="0.2">
      <c r="A998"/>
      <c r="B998"/>
      <c r="C998"/>
      <c r="D998"/>
      <c r="E998"/>
      <c r="F998"/>
      <c r="G998"/>
    </row>
    <row r="999" spans="1:7" ht="12.75" x14ac:dyDescent="0.2">
      <c r="A999"/>
      <c r="B999"/>
      <c r="C999"/>
      <c r="D999"/>
      <c r="E999"/>
      <c r="F999"/>
      <c r="G999"/>
    </row>
    <row r="1000" spans="1:7" ht="12.75" x14ac:dyDescent="0.2">
      <c r="A1000"/>
      <c r="B1000"/>
      <c r="C1000"/>
      <c r="D1000"/>
      <c r="E1000"/>
      <c r="F1000"/>
      <c r="G1000"/>
    </row>
    <row r="1001" spans="1:7" ht="12.75" x14ac:dyDescent="0.2">
      <c r="A1001"/>
      <c r="B1001"/>
      <c r="C1001"/>
      <c r="D1001"/>
      <c r="E1001"/>
      <c r="F1001"/>
      <c r="G1001"/>
    </row>
    <row r="1002" spans="1:7" ht="12.75" x14ac:dyDescent="0.2">
      <c r="A1002"/>
      <c r="B1002"/>
      <c r="C1002"/>
      <c r="D1002"/>
      <c r="E1002"/>
      <c r="F1002"/>
      <c r="G1002"/>
    </row>
    <row r="1003" spans="1:7" ht="12.75" x14ac:dyDescent="0.2">
      <c r="A1003"/>
      <c r="B1003"/>
      <c r="C1003"/>
      <c r="D1003"/>
      <c r="E1003"/>
      <c r="F1003"/>
      <c r="G1003"/>
    </row>
    <row r="1004" spans="1:7" ht="12.75" x14ac:dyDescent="0.2">
      <c r="A1004"/>
      <c r="B1004"/>
      <c r="C1004"/>
      <c r="D1004"/>
      <c r="E1004"/>
      <c r="F1004"/>
      <c r="G1004"/>
    </row>
    <row r="1005" spans="1:7" ht="12.75" x14ac:dyDescent="0.2">
      <c r="A1005"/>
      <c r="B1005"/>
      <c r="C1005"/>
      <c r="D1005"/>
      <c r="E1005"/>
      <c r="F1005"/>
      <c r="G1005"/>
    </row>
    <row r="1006" spans="1:7" ht="12.75" x14ac:dyDescent="0.2">
      <c r="A1006"/>
      <c r="B1006"/>
      <c r="C1006"/>
      <c r="D1006"/>
      <c r="E1006"/>
      <c r="F1006"/>
      <c r="G1006"/>
    </row>
    <row r="1007" spans="1:7" ht="12.75" x14ac:dyDescent="0.2">
      <c r="A1007"/>
      <c r="B1007"/>
      <c r="C1007"/>
      <c r="D1007"/>
      <c r="E1007"/>
      <c r="F1007"/>
      <c r="G1007"/>
    </row>
    <row r="1008" spans="1:7" ht="12.75" x14ac:dyDescent="0.2">
      <c r="A1008"/>
      <c r="B1008"/>
      <c r="C1008"/>
      <c r="D1008"/>
      <c r="E1008"/>
      <c r="F1008"/>
      <c r="G1008"/>
    </row>
    <row r="1009" spans="1:7" ht="12.75" x14ac:dyDescent="0.2">
      <c r="A1009"/>
      <c r="B1009"/>
      <c r="C1009"/>
      <c r="D1009"/>
      <c r="E1009"/>
      <c r="F1009"/>
      <c r="G1009"/>
    </row>
    <row r="1010" spans="1:7" ht="12.75" x14ac:dyDescent="0.2">
      <c r="A1010"/>
      <c r="B1010"/>
      <c r="C1010"/>
      <c r="D1010"/>
      <c r="E1010"/>
      <c r="F1010"/>
      <c r="G1010"/>
    </row>
    <row r="1011" spans="1:7" ht="12.75" x14ac:dyDescent="0.2">
      <c r="A1011"/>
      <c r="B1011"/>
      <c r="C1011"/>
      <c r="D1011"/>
      <c r="E1011"/>
      <c r="F1011"/>
      <c r="G1011"/>
    </row>
    <row r="1012" spans="1:7" ht="12.75" x14ac:dyDescent="0.2">
      <c r="A1012"/>
      <c r="B1012"/>
      <c r="C1012"/>
      <c r="D1012"/>
      <c r="E1012"/>
      <c r="F1012"/>
      <c r="G1012"/>
    </row>
    <row r="1013" spans="1:7" ht="12.75" x14ac:dyDescent="0.2">
      <c r="A1013"/>
      <c r="B1013"/>
      <c r="C1013"/>
      <c r="D1013"/>
      <c r="E1013"/>
      <c r="F1013"/>
      <c r="G1013"/>
    </row>
    <row r="1014" spans="1:7" ht="12.75" x14ac:dyDescent="0.2">
      <c r="A1014"/>
      <c r="B1014"/>
      <c r="C1014"/>
      <c r="D1014"/>
      <c r="E1014"/>
      <c r="F1014"/>
      <c r="G1014"/>
    </row>
    <row r="1015" spans="1:7" ht="12.75" x14ac:dyDescent="0.2">
      <c r="A1015"/>
      <c r="B1015"/>
      <c r="C1015"/>
      <c r="D1015"/>
      <c r="E1015"/>
      <c r="F1015"/>
      <c r="G1015"/>
    </row>
    <row r="1016" spans="1:7" ht="12.75" x14ac:dyDescent="0.2">
      <c r="A1016"/>
      <c r="B1016"/>
      <c r="C1016"/>
      <c r="D1016"/>
      <c r="E1016"/>
      <c r="F1016"/>
      <c r="G1016"/>
    </row>
    <row r="1017" spans="1:7" ht="12.75" x14ac:dyDescent="0.2">
      <c r="A1017"/>
      <c r="B1017"/>
      <c r="C1017"/>
      <c r="D1017"/>
      <c r="E1017"/>
      <c r="F1017"/>
      <c r="G1017"/>
    </row>
    <row r="1018" spans="1:7" ht="12.75" x14ac:dyDescent="0.2">
      <c r="A1018"/>
      <c r="B1018"/>
      <c r="C1018"/>
      <c r="D1018"/>
      <c r="E1018"/>
      <c r="F1018"/>
      <c r="G1018"/>
    </row>
    <row r="1019" spans="1:7" ht="12.75" x14ac:dyDescent="0.2">
      <c r="A1019"/>
      <c r="B1019"/>
      <c r="C1019"/>
      <c r="D1019"/>
      <c r="E1019"/>
      <c r="F1019"/>
      <c r="G1019"/>
    </row>
    <row r="1020" spans="1:7" ht="12.75" x14ac:dyDescent="0.2">
      <c r="A1020"/>
      <c r="B1020"/>
      <c r="C1020"/>
      <c r="D1020"/>
      <c r="E1020"/>
      <c r="F1020"/>
      <c r="G1020"/>
    </row>
    <row r="1021" spans="1:7" ht="12.75" x14ac:dyDescent="0.2">
      <c r="A1021"/>
      <c r="B1021"/>
      <c r="C1021"/>
      <c r="D1021"/>
      <c r="E1021"/>
      <c r="F1021"/>
      <c r="G1021"/>
    </row>
    <row r="1022" spans="1:7" ht="12.75" x14ac:dyDescent="0.2">
      <c r="A1022"/>
      <c r="B1022"/>
      <c r="C1022"/>
      <c r="D1022"/>
      <c r="E1022"/>
      <c r="F1022"/>
      <c r="G1022"/>
    </row>
    <row r="1023" spans="1:7" ht="12.75" x14ac:dyDescent="0.2">
      <c r="A1023"/>
      <c r="B1023"/>
      <c r="C1023"/>
      <c r="D1023"/>
      <c r="E1023"/>
      <c r="F1023"/>
      <c r="G1023"/>
    </row>
    <row r="1024" spans="1:7" ht="12.75" x14ac:dyDescent="0.2">
      <c r="A1024"/>
      <c r="B1024"/>
      <c r="C1024"/>
      <c r="D1024"/>
      <c r="E1024"/>
      <c r="F1024"/>
      <c r="G1024"/>
    </row>
    <row r="1025" spans="1:7" ht="12.75" x14ac:dyDescent="0.2">
      <c r="A1025"/>
      <c r="B1025"/>
      <c r="C1025"/>
      <c r="D1025"/>
      <c r="E1025"/>
      <c r="F1025"/>
      <c r="G1025"/>
    </row>
    <row r="1026" spans="1:7" ht="12.75" x14ac:dyDescent="0.2">
      <c r="A1026"/>
      <c r="B1026"/>
      <c r="C1026"/>
      <c r="D1026"/>
      <c r="E1026"/>
      <c r="F1026"/>
      <c r="G1026"/>
    </row>
    <row r="1027" spans="1:7" ht="12.75" x14ac:dyDescent="0.2">
      <c r="A1027"/>
      <c r="B1027"/>
      <c r="C1027"/>
      <c r="D1027"/>
      <c r="E1027"/>
      <c r="F1027"/>
      <c r="G1027"/>
    </row>
    <row r="1028" spans="1:7" ht="12.75" x14ac:dyDescent="0.2">
      <c r="A1028"/>
      <c r="B1028"/>
      <c r="C1028"/>
      <c r="D1028"/>
      <c r="E1028"/>
      <c r="F1028"/>
      <c r="G1028"/>
    </row>
    <row r="1029" spans="1:7" ht="12.75" x14ac:dyDescent="0.2">
      <c r="A1029"/>
      <c r="B1029"/>
      <c r="C1029"/>
      <c r="D1029"/>
      <c r="E1029"/>
      <c r="F1029"/>
      <c r="G1029"/>
    </row>
    <row r="1030" spans="1:7" ht="12.75" x14ac:dyDescent="0.2">
      <c r="A1030"/>
      <c r="B1030"/>
      <c r="C1030"/>
      <c r="D1030"/>
      <c r="E1030"/>
      <c r="F1030"/>
      <c r="G1030"/>
    </row>
    <row r="1031" spans="1:7" ht="12.75" x14ac:dyDescent="0.2">
      <c r="A1031"/>
      <c r="B1031"/>
      <c r="C1031"/>
      <c r="D1031"/>
      <c r="E1031"/>
      <c r="F1031"/>
      <c r="G1031"/>
    </row>
    <row r="1032" spans="1:7" ht="12.75" x14ac:dyDescent="0.2">
      <c r="A1032"/>
      <c r="B1032"/>
      <c r="C1032"/>
      <c r="D1032"/>
      <c r="E1032"/>
      <c r="F1032"/>
      <c r="G1032"/>
    </row>
    <row r="1033" spans="1:7" ht="12.75" x14ac:dyDescent="0.2">
      <c r="A1033"/>
      <c r="B1033"/>
      <c r="C1033"/>
      <c r="D1033"/>
      <c r="E1033"/>
      <c r="F1033"/>
      <c r="G1033"/>
    </row>
    <row r="1034" spans="1:7" ht="12.75" x14ac:dyDescent="0.2">
      <c r="A1034"/>
      <c r="B1034"/>
      <c r="C1034"/>
      <c r="D1034"/>
      <c r="E1034"/>
      <c r="F1034"/>
      <c r="G1034"/>
    </row>
    <row r="1035" spans="1:7" ht="12.75" x14ac:dyDescent="0.2">
      <c r="A1035"/>
      <c r="B1035"/>
      <c r="C1035"/>
      <c r="D1035"/>
      <c r="E1035"/>
      <c r="F1035"/>
      <c r="G1035"/>
    </row>
    <row r="1036" spans="1:7" ht="12.75" x14ac:dyDescent="0.2">
      <c r="A1036"/>
      <c r="B1036"/>
      <c r="C1036"/>
      <c r="D1036"/>
      <c r="E1036"/>
      <c r="F1036"/>
      <c r="G1036"/>
    </row>
    <row r="1037" spans="1:7" ht="12.75" x14ac:dyDescent="0.2">
      <c r="A1037"/>
      <c r="B1037"/>
      <c r="C1037"/>
      <c r="D1037"/>
      <c r="E1037"/>
      <c r="F1037"/>
      <c r="G1037"/>
    </row>
    <row r="1038" spans="1:7" ht="12.75" x14ac:dyDescent="0.2">
      <c r="A1038"/>
      <c r="B1038"/>
      <c r="C1038"/>
      <c r="D1038"/>
      <c r="E1038"/>
      <c r="F1038"/>
      <c r="G1038"/>
    </row>
    <row r="1039" spans="1:7" ht="12.75" x14ac:dyDescent="0.2">
      <c r="A1039"/>
      <c r="B1039"/>
      <c r="C1039"/>
      <c r="D1039"/>
      <c r="E1039"/>
      <c r="F1039"/>
      <c r="G1039"/>
    </row>
    <row r="1040" spans="1:7" ht="12.75" x14ac:dyDescent="0.2">
      <c r="A1040"/>
      <c r="B1040"/>
      <c r="C1040"/>
      <c r="D1040"/>
      <c r="E1040"/>
      <c r="F1040"/>
      <c r="G1040"/>
    </row>
    <row r="1041" spans="1:7" ht="12.75" x14ac:dyDescent="0.2">
      <c r="A1041"/>
      <c r="B1041"/>
      <c r="C1041"/>
      <c r="D1041"/>
      <c r="E1041"/>
      <c r="F1041"/>
      <c r="G1041"/>
    </row>
    <row r="1042" spans="1:7" ht="12.75" x14ac:dyDescent="0.2">
      <c r="A1042"/>
      <c r="B1042"/>
      <c r="C1042"/>
      <c r="D1042"/>
      <c r="E1042"/>
      <c r="F1042"/>
      <c r="G1042"/>
    </row>
    <row r="1043" spans="1:7" ht="12.75" x14ac:dyDescent="0.2">
      <c r="A1043"/>
      <c r="B1043"/>
      <c r="C1043"/>
      <c r="D1043"/>
      <c r="E1043"/>
      <c r="F1043"/>
      <c r="G1043"/>
    </row>
    <row r="1044" spans="1:7" ht="12.75" x14ac:dyDescent="0.2">
      <c r="A1044"/>
      <c r="B1044"/>
      <c r="C1044"/>
      <c r="D1044"/>
      <c r="E1044"/>
      <c r="F1044"/>
      <c r="G1044"/>
    </row>
    <row r="1045" spans="1:7" ht="12.75" x14ac:dyDescent="0.2">
      <c r="A1045"/>
      <c r="B1045"/>
      <c r="C1045"/>
      <c r="D1045"/>
      <c r="E1045"/>
      <c r="F1045"/>
      <c r="G1045"/>
    </row>
    <row r="1046" spans="1:7" ht="12.75" x14ac:dyDescent="0.2">
      <c r="A1046"/>
      <c r="B1046"/>
      <c r="C1046"/>
      <c r="D1046"/>
      <c r="E1046"/>
      <c r="F1046"/>
      <c r="G1046"/>
    </row>
    <row r="1047" spans="1:7" ht="12.75" x14ac:dyDescent="0.2">
      <c r="A1047"/>
      <c r="B1047"/>
      <c r="C1047"/>
      <c r="D1047"/>
      <c r="E1047"/>
      <c r="F1047"/>
      <c r="G1047"/>
    </row>
    <row r="1048" spans="1:7" ht="12.75" x14ac:dyDescent="0.2">
      <c r="A1048"/>
      <c r="B1048"/>
      <c r="C1048"/>
      <c r="D1048"/>
      <c r="E1048"/>
      <c r="F1048"/>
      <c r="G1048"/>
    </row>
    <row r="1049" spans="1:7" ht="12.75" x14ac:dyDescent="0.2">
      <c r="A1049"/>
      <c r="B1049"/>
      <c r="C1049"/>
      <c r="D1049"/>
      <c r="E1049"/>
      <c r="F1049"/>
      <c r="G1049"/>
    </row>
    <row r="1050" spans="1:7" ht="12.75" x14ac:dyDescent="0.2">
      <c r="A1050"/>
      <c r="B1050"/>
      <c r="C1050"/>
      <c r="D1050"/>
      <c r="E1050"/>
      <c r="F1050"/>
      <c r="G1050"/>
    </row>
    <row r="1051" spans="1:7" ht="12.75" x14ac:dyDescent="0.2">
      <c r="A1051"/>
      <c r="B1051"/>
      <c r="C1051"/>
      <c r="D1051"/>
      <c r="E1051"/>
      <c r="F1051"/>
      <c r="G1051"/>
    </row>
    <row r="1052" spans="1:7" ht="12.75" x14ac:dyDescent="0.2">
      <c r="A1052"/>
      <c r="B1052"/>
      <c r="C1052"/>
      <c r="D1052"/>
      <c r="E1052"/>
      <c r="F1052"/>
      <c r="G1052"/>
    </row>
    <row r="1053" spans="1:7" ht="12.75" x14ac:dyDescent="0.2">
      <c r="A1053"/>
      <c r="B1053"/>
      <c r="C1053"/>
      <c r="D1053"/>
      <c r="E1053"/>
      <c r="F1053"/>
      <c r="G1053"/>
    </row>
    <row r="1054" spans="1:7" ht="12.75" x14ac:dyDescent="0.2">
      <c r="A1054"/>
      <c r="B1054"/>
      <c r="C1054"/>
      <c r="D1054"/>
      <c r="E1054"/>
      <c r="F1054"/>
      <c r="G1054"/>
    </row>
    <row r="1055" spans="1:7" ht="12.75" x14ac:dyDescent="0.2">
      <c r="A1055"/>
      <c r="B1055"/>
      <c r="C1055"/>
      <c r="D1055"/>
      <c r="E1055"/>
      <c r="F1055"/>
      <c r="G1055"/>
    </row>
    <row r="1056" spans="1:7" ht="12.75" x14ac:dyDescent="0.2">
      <c r="A1056"/>
      <c r="B1056"/>
      <c r="C1056"/>
      <c r="D1056"/>
      <c r="E1056"/>
      <c r="F1056"/>
      <c r="G1056"/>
    </row>
    <row r="1057" spans="1:7" ht="12.75" x14ac:dyDescent="0.2">
      <c r="A1057"/>
      <c r="B1057"/>
      <c r="C1057"/>
      <c r="D1057"/>
      <c r="E1057"/>
      <c r="F1057"/>
      <c r="G1057"/>
    </row>
    <row r="1058" spans="1:7" ht="12.75" x14ac:dyDescent="0.2">
      <c r="A1058"/>
      <c r="B1058"/>
      <c r="C1058"/>
      <c r="D1058"/>
      <c r="E1058"/>
      <c r="F1058"/>
      <c r="G1058"/>
    </row>
    <row r="1059" spans="1:7" ht="12.75" x14ac:dyDescent="0.2">
      <c r="A1059"/>
      <c r="B1059"/>
      <c r="C1059"/>
      <c r="D1059"/>
      <c r="E1059"/>
      <c r="F1059"/>
      <c r="G1059"/>
    </row>
    <row r="1060" spans="1:7" ht="12.75" x14ac:dyDescent="0.2">
      <c r="A1060"/>
      <c r="B1060"/>
      <c r="C1060"/>
      <c r="D1060"/>
      <c r="E1060"/>
      <c r="F1060"/>
      <c r="G1060"/>
    </row>
    <row r="1061" spans="1:7" ht="12.75" x14ac:dyDescent="0.2">
      <c r="A1061"/>
      <c r="B1061"/>
      <c r="C1061"/>
      <c r="D1061"/>
      <c r="E1061"/>
      <c r="F1061"/>
      <c r="G1061"/>
    </row>
    <row r="1062" spans="1:7" ht="12.75" x14ac:dyDescent="0.2">
      <c r="A1062"/>
      <c r="B1062"/>
      <c r="C1062"/>
      <c r="D1062"/>
      <c r="E1062"/>
      <c r="F1062"/>
      <c r="G1062"/>
    </row>
    <row r="1063" spans="1:7" ht="12.75" x14ac:dyDescent="0.2">
      <c r="A1063"/>
      <c r="B1063"/>
      <c r="C1063"/>
      <c r="D1063"/>
      <c r="E1063"/>
      <c r="F1063"/>
      <c r="G1063"/>
    </row>
    <row r="1064" spans="1:7" ht="12.75" x14ac:dyDescent="0.2">
      <c r="A1064"/>
      <c r="B1064"/>
      <c r="C1064"/>
      <c r="D1064"/>
      <c r="E1064"/>
      <c r="F1064"/>
      <c r="G1064"/>
    </row>
    <row r="1065" spans="1:7" ht="12.75" x14ac:dyDescent="0.2">
      <c r="A1065"/>
      <c r="B1065"/>
      <c r="C1065"/>
      <c r="D1065"/>
      <c r="E1065"/>
      <c r="F1065"/>
      <c r="G1065"/>
    </row>
    <row r="1066" spans="1:7" ht="12.75" x14ac:dyDescent="0.2">
      <c r="A1066"/>
      <c r="B1066"/>
      <c r="C1066"/>
      <c r="D1066"/>
      <c r="E1066"/>
      <c r="F1066"/>
      <c r="G1066"/>
    </row>
    <row r="1067" spans="1:7" ht="12.75" x14ac:dyDescent="0.2">
      <c r="A1067"/>
      <c r="B1067"/>
      <c r="C1067"/>
      <c r="D1067"/>
      <c r="E1067"/>
      <c r="F1067"/>
      <c r="G1067"/>
    </row>
    <row r="1068" spans="1:7" ht="12.75" x14ac:dyDescent="0.2">
      <c r="A1068"/>
      <c r="B1068"/>
      <c r="C1068"/>
      <c r="D1068"/>
      <c r="E1068"/>
      <c r="F1068"/>
      <c r="G1068"/>
    </row>
    <row r="1069" spans="1:7" ht="12.75" x14ac:dyDescent="0.2">
      <c r="A1069"/>
      <c r="B1069"/>
      <c r="C1069"/>
      <c r="D1069"/>
      <c r="E1069"/>
      <c r="F1069"/>
      <c r="G1069"/>
    </row>
    <row r="1070" spans="1:7" ht="12.75" x14ac:dyDescent="0.2">
      <c r="A1070"/>
      <c r="B1070"/>
      <c r="C1070"/>
      <c r="D1070"/>
      <c r="E1070"/>
      <c r="F1070"/>
      <c r="G1070"/>
    </row>
    <row r="1071" spans="1:7" ht="12.75" x14ac:dyDescent="0.2">
      <c r="A1071"/>
      <c r="B1071"/>
      <c r="C1071"/>
      <c r="D1071"/>
      <c r="E1071"/>
      <c r="F1071"/>
      <c r="G1071"/>
    </row>
    <row r="1072" spans="1:7" ht="12.75" x14ac:dyDescent="0.2">
      <c r="A1072"/>
      <c r="B1072"/>
      <c r="C1072"/>
      <c r="D1072"/>
      <c r="E1072"/>
      <c r="F1072"/>
      <c r="G1072"/>
    </row>
    <row r="1073" spans="1:7" ht="12.75" x14ac:dyDescent="0.2">
      <c r="A1073"/>
      <c r="B1073"/>
      <c r="C1073"/>
      <c r="D1073"/>
      <c r="E1073"/>
      <c r="F1073"/>
      <c r="G1073"/>
    </row>
    <row r="1074" spans="1:7" ht="12.75" x14ac:dyDescent="0.2">
      <c r="A1074"/>
      <c r="B1074"/>
      <c r="C1074"/>
      <c r="D1074"/>
      <c r="E1074"/>
      <c r="F1074"/>
      <c r="G1074"/>
    </row>
    <row r="1075" spans="1:7" ht="12.75" x14ac:dyDescent="0.2">
      <c r="A1075"/>
      <c r="B1075"/>
      <c r="C1075"/>
      <c r="D1075"/>
      <c r="E1075"/>
      <c r="F1075"/>
      <c r="G1075"/>
    </row>
    <row r="1076" spans="1:7" ht="12.75" x14ac:dyDescent="0.2">
      <c r="A1076"/>
      <c r="B1076"/>
      <c r="C1076"/>
      <c r="D1076"/>
      <c r="E1076"/>
      <c r="F1076"/>
      <c r="G1076"/>
    </row>
    <row r="1077" spans="1:7" ht="12.75" x14ac:dyDescent="0.2">
      <c r="A1077"/>
      <c r="B1077"/>
      <c r="C1077"/>
      <c r="D1077"/>
      <c r="E1077"/>
      <c r="F1077"/>
      <c r="G1077"/>
    </row>
    <row r="1078" spans="1:7" ht="12.75" x14ac:dyDescent="0.2">
      <c r="A1078"/>
      <c r="B1078"/>
      <c r="C1078"/>
      <c r="D1078"/>
      <c r="E1078"/>
      <c r="F1078"/>
      <c r="G1078"/>
    </row>
    <row r="1079" spans="1:7" ht="12.75" x14ac:dyDescent="0.2">
      <c r="A1079"/>
      <c r="B1079"/>
      <c r="C1079"/>
      <c r="D1079"/>
      <c r="E1079"/>
      <c r="F1079"/>
      <c r="G1079"/>
    </row>
    <row r="1080" spans="1:7" ht="12.75" x14ac:dyDescent="0.2">
      <c r="A1080"/>
      <c r="B1080"/>
      <c r="C1080"/>
      <c r="D1080"/>
      <c r="E1080"/>
      <c r="F1080"/>
      <c r="G1080"/>
    </row>
    <row r="1081" spans="1:7" ht="12.75" x14ac:dyDescent="0.2">
      <c r="A1081"/>
      <c r="B1081"/>
      <c r="C1081"/>
      <c r="D1081"/>
      <c r="E1081"/>
      <c r="F1081"/>
      <c r="G1081"/>
    </row>
    <row r="1082" spans="1:7" ht="12.75" x14ac:dyDescent="0.2">
      <c r="A1082"/>
      <c r="B1082"/>
      <c r="C1082"/>
      <c r="D1082"/>
      <c r="E1082"/>
      <c r="F1082"/>
      <c r="G1082"/>
    </row>
    <row r="1083" spans="1:7" ht="12.75" x14ac:dyDescent="0.2">
      <c r="A1083"/>
      <c r="B1083"/>
      <c r="C1083"/>
      <c r="D1083"/>
      <c r="E1083"/>
      <c r="F1083"/>
      <c r="G1083"/>
    </row>
    <row r="1084" spans="1:7" ht="12.75" x14ac:dyDescent="0.2">
      <c r="A1084"/>
      <c r="B1084"/>
      <c r="C1084"/>
      <c r="D1084"/>
      <c r="E1084"/>
      <c r="F1084"/>
      <c r="G1084"/>
    </row>
    <row r="1085" spans="1:7" ht="12.75" x14ac:dyDescent="0.2">
      <c r="A1085"/>
      <c r="B1085"/>
      <c r="C1085"/>
      <c r="D1085"/>
      <c r="E1085"/>
      <c r="F1085"/>
      <c r="G1085"/>
    </row>
    <row r="1086" spans="1:7" ht="12.75" x14ac:dyDescent="0.2">
      <c r="A1086"/>
      <c r="B1086"/>
      <c r="C1086"/>
      <c r="D1086"/>
      <c r="E1086"/>
      <c r="F1086"/>
      <c r="G1086"/>
    </row>
    <row r="1087" spans="1:7" ht="12.75" x14ac:dyDescent="0.2">
      <c r="A1087"/>
      <c r="B1087"/>
      <c r="C1087"/>
      <c r="D1087"/>
      <c r="E1087"/>
      <c r="F1087"/>
      <c r="G1087"/>
    </row>
    <row r="1088" spans="1:7" ht="12.75" x14ac:dyDescent="0.2">
      <c r="A1088"/>
      <c r="B1088"/>
      <c r="C1088"/>
      <c r="D1088"/>
      <c r="E1088"/>
      <c r="F1088"/>
      <c r="G1088"/>
    </row>
    <row r="1089" spans="1:7" ht="12.75" x14ac:dyDescent="0.2">
      <c r="A1089"/>
      <c r="B1089"/>
      <c r="C1089"/>
      <c r="D1089"/>
      <c r="E1089"/>
      <c r="F1089"/>
      <c r="G1089"/>
    </row>
    <row r="1090" spans="1:7" ht="12.75" x14ac:dyDescent="0.2">
      <c r="A1090"/>
      <c r="B1090"/>
      <c r="C1090"/>
      <c r="D1090"/>
      <c r="E1090"/>
      <c r="F1090"/>
      <c r="G1090"/>
    </row>
    <row r="1091" spans="1:7" ht="12.75" x14ac:dyDescent="0.2">
      <c r="A1091"/>
      <c r="B1091"/>
      <c r="C1091"/>
      <c r="D1091"/>
      <c r="E1091"/>
      <c r="F1091"/>
      <c r="G1091"/>
    </row>
    <row r="1092" spans="1:7" ht="12.75" x14ac:dyDescent="0.2">
      <c r="A1092"/>
      <c r="B1092"/>
      <c r="C1092"/>
      <c r="D1092"/>
      <c r="E1092"/>
      <c r="F1092"/>
      <c r="G1092"/>
    </row>
    <row r="1093" spans="1:7" ht="12.75" x14ac:dyDescent="0.2">
      <c r="A1093"/>
      <c r="B1093"/>
      <c r="C1093"/>
      <c r="D1093"/>
      <c r="E1093"/>
      <c r="F1093"/>
      <c r="G1093"/>
    </row>
    <row r="1094" spans="1:7" ht="12.75" x14ac:dyDescent="0.2">
      <c r="A1094"/>
      <c r="B1094"/>
      <c r="C1094"/>
      <c r="D1094"/>
      <c r="E1094"/>
      <c r="F1094"/>
      <c r="G1094"/>
    </row>
    <row r="1095" spans="1:7" ht="12.75" x14ac:dyDescent="0.2">
      <c r="A1095"/>
      <c r="B1095"/>
      <c r="C1095"/>
      <c r="D1095"/>
      <c r="E1095"/>
      <c r="F1095"/>
      <c r="G1095"/>
    </row>
    <row r="1096" spans="1:7" ht="12.75" x14ac:dyDescent="0.2">
      <c r="A1096"/>
      <c r="B1096"/>
      <c r="C1096"/>
      <c r="D1096"/>
      <c r="E1096"/>
      <c r="F1096"/>
      <c r="G1096"/>
    </row>
    <row r="1097" spans="1:7" ht="12.75" x14ac:dyDescent="0.2">
      <c r="A1097"/>
      <c r="B1097"/>
      <c r="C1097"/>
      <c r="D1097"/>
      <c r="E1097"/>
      <c r="F1097"/>
      <c r="G1097"/>
    </row>
    <row r="1098" spans="1:7" ht="12.75" x14ac:dyDescent="0.2">
      <c r="A1098"/>
      <c r="B1098"/>
      <c r="C1098"/>
      <c r="D1098"/>
      <c r="E1098"/>
      <c r="F1098"/>
      <c r="G1098"/>
    </row>
    <row r="1099" spans="1:7" ht="12.75" x14ac:dyDescent="0.2">
      <c r="A1099"/>
      <c r="B1099"/>
      <c r="C1099"/>
      <c r="D1099"/>
      <c r="E1099"/>
      <c r="F1099"/>
      <c r="G1099"/>
    </row>
    <row r="1100" spans="1:7" ht="12.75" x14ac:dyDescent="0.2">
      <c r="A1100"/>
      <c r="B1100"/>
      <c r="C1100"/>
      <c r="D1100"/>
      <c r="E1100"/>
      <c r="F1100"/>
      <c r="G1100"/>
    </row>
    <row r="1101" spans="1:7" ht="12.75" x14ac:dyDescent="0.2">
      <c r="A1101"/>
      <c r="B1101"/>
      <c r="C1101"/>
      <c r="D1101"/>
      <c r="E1101"/>
      <c r="F1101"/>
      <c r="G1101"/>
    </row>
    <row r="1102" spans="1:7" ht="12.75" x14ac:dyDescent="0.2">
      <c r="A1102"/>
      <c r="B1102"/>
      <c r="C1102"/>
      <c r="D1102"/>
      <c r="E1102"/>
      <c r="F1102"/>
      <c r="G1102"/>
    </row>
    <row r="1103" spans="1:7" ht="12.75" x14ac:dyDescent="0.2">
      <c r="A1103"/>
      <c r="B1103"/>
      <c r="C1103"/>
      <c r="D1103"/>
      <c r="E1103"/>
      <c r="F1103"/>
      <c r="G1103"/>
    </row>
    <row r="1104" spans="1:7" ht="12.75" x14ac:dyDescent="0.2">
      <c r="A1104"/>
      <c r="B1104"/>
      <c r="C1104"/>
      <c r="D1104"/>
      <c r="E1104"/>
      <c r="F1104"/>
      <c r="G1104"/>
    </row>
    <row r="1105" spans="1:7" ht="12.75" x14ac:dyDescent="0.2">
      <c r="A1105"/>
      <c r="B1105"/>
      <c r="C1105"/>
      <c r="D1105"/>
      <c r="E1105"/>
      <c r="F1105"/>
      <c r="G1105"/>
    </row>
    <row r="1106" spans="1:7" ht="12.75" x14ac:dyDescent="0.2">
      <c r="A1106"/>
      <c r="B1106"/>
      <c r="C1106"/>
      <c r="D1106"/>
      <c r="E1106"/>
      <c r="F1106"/>
      <c r="G1106"/>
    </row>
    <row r="1107" spans="1:7" ht="12.75" x14ac:dyDescent="0.2">
      <c r="A1107"/>
      <c r="B1107"/>
      <c r="C1107"/>
      <c r="D1107"/>
      <c r="E1107"/>
      <c r="F1107"/>
      <c r="G1107"/>
    </row>
    <row r="1108" spans="1:7" ht="12.75" x14ac:dyDescent="0.2">
      <c r="A1108"/>
      <c r="B1108"/>
      <c r="C1108"/>
      <c r="D1108"/>
      <c r="E1108"/>
      <c r="F1108"/>
      <c r="G1108"/>
    </row>
    <row r="1109" spans="1:7" ht="12.75" x14ac:dyDescent="0.2">
      <c r="A1109"/>
      <c r="B1109"/>
      <c r="C1109"/>
      <c r="D1109"/>
      <c r="E1109"/>
      <c r="F1109"/>
      <c r="G1109"/>
    </row>
    <row r="1110" spans="1:7" ht="12.75" x14ac:dyDescent="0.2">
      <c r="A1110"/>
      <c r="B1110"/>
      <c r="C1110"/>
      <c r="D1110"/>
      <c r="E1110"/>
      <c r="F1110"/>
      <c r="G1110"/>
    </row>
    <row r="1111" spans="1:7" ht="12.75" x14ac:dyDescent="0.2">
      <c r="A1111"/>
      <c r="B1111"/>
      <c r="C1111"/>
      <c r="D1111"/>
      <c r="E1111"/>
      <c r="F1111"/>
      <c r="G1111"/>
    </row>
    <row r="1112" spans="1:7" ht="12.75" x14ac:dyDescent="0.2">
      <c r="A1112"/>
      <c r="B1112"/>
      <c r="C1112"/>
      <c r="D1112"/>
      <c r="E1112"/>
      <c r="F1112"/>
      <c r="G1112"/>
    </row>
    <row r="1113" spans="1:7" ht="12.75" x14ac:dyDescent="0.2">
      <c r="A1113"/>
      <c r="B1113"/>
      <c r="C1113"/>
      <c r="D1113"/>
      <c r="E1113"/>
      <c r="F1113"/>
      <c r="G1113"/>
    </row>
    <row r="1114" spans="1:7" ht="12.75" x14ac:dyDescent="0.2">
      <c r="A1114"/>
      <c r="B1114"/>
      <c r="C1114"/>
      <c r="D1114"/>
      <c r="E1114"/>
      <c r="F1114"/>
      <c r="G1114"/>
    </row>
    <row r="1115" spans="1:7" ht="12.75" x14ac:dyDescent="0.2">
      <c r="A1115"/>
      <c r="B1115"/>
      <c r="C1115"/>
      <c r="D1115"/>
      <c r="E1115"/>
      <c r="F1115"/>
      <c r="G1115"/>
    </row>
    <row r="1116" spans="1:7" ht="12.75" x14ac:dyDescent="0.2">
      <c r="A1116"/>
      <c r="B1116"/>
      <c r="C1116"/>
      <c r="D1116"/>
      <c r="E1116"/>
      <c r="F1116"/>
      <c r="G1116"/>
    </row>
    <row r="1117" spans="1:7" ht="12.75" x14ac:dyDescent="0.2">
      <c r="A1117"/>
      <c r="B1117"/>
      <c r="C1117"/>
      <c r="D1117"/>
      <c r="E1117"/>
      <c r="F1117"/>
      <c r="G1117"/>
    </row>
    <row r="1118" spans="1:7" ht="12.75" x14ac:dyDescent="0.2">
      <c r="A1118"/>
      <c r="B1118"/>
      <c r="C1118"/>
      <c r="D1118"/>
      <c r="E1118"/>
      <c r="F1118"/>
      <c r="G1118"/>
    </row>
    <row r="1119" spans="1:7" ht="12.75" x14ac:dyDescent="0.2">
      <c r="A1119"/>
      <c r="B1119"/>
      <c r="C1119"/>
      <c r="D1119"/>
      <c r="E1119"/>
      <c r="F1119"/>
      <c r="G1119"/>
    </row>
    <row r="1120" spans="1:7" ht="12.75" x14ac:dyDescent="0.2">
      <c r="A1120"/>
      <c r="B1120"/>
      <c r="C1120"/>
      <c r="D1120"/>
      <c r="E1120"/>
      <c r="F1120"/>
      <c r="G1120"/>
    </row>
    <row r="1121" spans="1:7" ht="12.75" x14ac:dyDescent="0.2">
      <c r="A1121"/>
      <c r="B1121"/>
      <c r="C1121"/>
      <c r="D1121"/>
      <c r="E1121"/>
      <c r="F1121"/>
      <c r="G1121"/>
    </row>
    <row r="1122" spans="1:7" ht="12.75" x14ac:dyDescent="0.2">
      <c r="A1122"/>
      <c r="B1122"/>
      <c r="C1122"/>
      <c r="D1122"/>
      <c r="E1122"/>
      <c r="F1122"/>
      <c r="G1122"/>
    </row>
    <row r="1123" spans="1:7" ht="12.75" x14ac:dyDescent="0.2">
      <c r="A1123"/>
      <c r="B1123"/>
      <c r="C1123"/>
      <c r="D1123"/>
      <c r="E1123"/>
      <c r="F1123"/>
      <c r="G1123"/>
    </row>
    <row r="1124" spans="1:7" ht="12.75" x14ac:dyDescent="0.2">
      <c r="A1124"/>
      <c r="B1124"/>
      <c r="C1124"/>
      <c r="D1124"/>
      <c r="E1124"/>
      <c r="F1124"/>
      <c r="G1124"/>
    </row>
    <row r="1125" spans="1:7" ht="12.75" x14ac:dyDescent="0.2">
      <c r="A1125"/>
      <c r="B1125"/>
      <c r="C1125"/>
      <c r="D1125"/>
      <c r="E1125"/>
      <c r="F1125"/>
      <c r="G1125"/>
    </row>
    <row r="1126" spans="1:7" ht="12.75" x14ac:dyDescent="0.2">
      <c r="A1126"/>
      <c r="B1126"/>
      <c r="C1126"/>
      <c r="D1126"/>
      <c r="E1126"/>
      <c r="F1126"/>
      <c r="G1126"/>
    </row>
    <row r="1127" spans="1:7" ht="12.75" x14ac:dyDescent="0.2">
      <c r="A1127"/>
      <c r="B1127"/>
      <c r="C1127"/>
      <c r="D1127"/>
      <c r="E1127"/>
      <c r="F1127"/>
      <c r="G1127"/>
    </row>
    <row r="1128" spans="1:7" ht="12.75" x14ac:dyDescent="0.2">
      <c r="A1128"/>
      <c r="B1128"/>
      <c r="C1128"/>
      <c r="D1128"/>
      <c r="E1128"/>
      <c r="F1128"/>
      <c r="G1128"/>
    </row>
    <row r="1129" spans="1:7" ht="12.75" x14ac:dyDescent="0.2">
      <c r="A1129"/>
      <c r="B1129"/>
      <c r="C1129"/>
      <c r="D1129"/>
      <c r="E1129"/>
      <c r="F1129"/>
      <c r="G1129"/>
    </row>
    <row r="1130" spans="1:7" ht="12.75" x14ac:dyDescent="0.2">
      <c r="A1130"/>
      <c r="B1130"/>
      <c r="C1130"/>
      <c r="D1130"/>
      <c r="E1130"/>
      <c r="F1130"/>
      <c r="G1130"/>
    </row>
    <row r="1131" spans="1:7" ht="12.75" x14ac:dyDescent="0.2">
      <c r="A1131"/>
      <c r="B1131"/>
      <c r="C1131"/>
      <c r="D1131"/>
      <c r="E1131"/>
      <c r="F1131"/>
      <c r="G1131"/>
    </row>
    <row r="1132" spans="1:7" ht="12.75" x14ac:dyDescent="0.2">
      <c r="A1132"/>
      <c r="B1132"/>
      <c r="C1132"/>
      <c r="D1132"/>
      <c r="E1132"/>
      <c r="F1132"/>
      <c r="G1132"/>
    </row>
    <row r="1133" spans="1:7" ht="12.75" x14ac:dyDescent="0.2">
      <c r="A1133"/>
      <c r="B1133"/>
      <c r="C1133"/>
      <c r="D1133"/>
      <c r="E1133"/>
      <c r="F1133"/>
      <c r="G1133"/>
    </row>
    <row r="1134" spans="1:7" ht="12.75" x14ac:dyDescent="0.2">
      <c r="A1134"/>
      <c r="B1134"/>
      <c r="C1134"/>
      <c r="D1134"/>
      <c r="E1134"/>
      <c r="F1134"/>
      <c r="G1134"/>
    </row>
    <row r="1135" spans="1:7" ht="12.75" x14ac:dyDescent="0.2">
      <c r="A1135"/>
      <c r="B1135"/>
      <c r="C1135"/>
      <c r="D1135"/>
      <c r="E1135"/>
      <c r="F1135"/>
      <c r="G1135"/>
    </row>
    <row r="1136" spans="1:7" ht="12.75" x14ac:dyDescent="0.2">
      <c r="A1136"/>
      <c r="B1136"/>
      <c r="C1136"/>
      <c r="D1136"/>
      <c r="E1136"/>
      <c r="F1136"/>
      <c r="G1136"/>
    </row>
    <row r="1137" spans="1:7" ht="12.75" x14ac:dyDescent="0.2">
      <c r="A1137"/>
      <c r="B1137"/>
      <c r="C1137"/>
      <c r="D1137"/>
      <c r="E1137"/>
      <c r="F1137"/>
      <c r="G1137"/>
    </row>
    <row r="1138" spans="1:7" ht="12.75" x14ac:dyDescent="0.2">
      <c r="A1138"/>
      <c r="B1138"/>
      <c r="C1138"/>
      <c r="D1138"/>
      <c r="E1138"/>
      <c r="F1138"/>
      <c r="G1138"/>
    </row>
    <row r="1139" spans="1:7" ht="12.75" x14ac:dyDescent="0.2">
      <c r="A1139"/>
      <c r="B1139"/>
      <c r="C1139"/>
      <c r="D1139"/>
      <c r="E1139"/>
      <c r="F1139"/>
      <c r="G1139"/>
    </row>
    <row r="1140" spans="1:7" ht="12.75" x14ac:dyDescent="0.2">
      <c r="A1140"/>
      <c r="B1140"/>
      <c r="C1140"/>
      <c r="D1140"/>
      <c r="E1140"/>
      <c r="F1140"/>
      <c r="G1140"/>
    </row>
    <row r="1141" spans="1:7" ht="12.75" x14ac:dyDescent="0.2">
      <c r="A1141"/>
      <c r="B1141"/>
      <c r="C1141"/>
      <c r="D1141"/>
      <c r="E1141"/>
      <c r="F1141"/>
      <c r="G1141"/>
    </row>
    <row r="1142" spans="1:7" ht="12.75" x14ac:dyDescent="0.2">
      <c r="A1142"/>
      <c r="B1142"/>
      <c r="C1142"/>
      <c r="D1142"/>
      <c r="E1142"/>
      <c r="F1142"/>
      <c r="G1142"/>
    </row>
    <row r="1143" spans="1:7" ht="12.75" x14ac:dyDescent="0.2">
      <c r="A1143"/>
      <c r="B1143"/>
      <c r="C1143"/>
      <c r="D1143"/>
      <c r="E1143"/>
      <c r="F1143"/>
      <c r="G1143"/>
    </row>
    <row r="1144" spans="1:7" ht="12.75" x14ac:dyDescent="0.2">
      <c r="A1144"/>
      <c r="B1144"/>
      <c r="C1144"/>
      <c r="D1144"/>
      <c r="E1144"/>
      <c r="F1144"/>
      <c r="G1144"/>
    </row>
    <row r="1145" spans="1:7" ht="12.75" x14ac:dyDescent="0.2">
      <c r="A1145"/>
      <c r="B1145"/>
      <c r="C1145"/>
      <c r="D1145"/>
      <c r="E1145"/>
      <c r="F1145"/>
      <c r="G1145"/>
    </row>
    <row r="1146" spans="1:7" ht="12.75" x14ac:dyDescent="0.2">
      <c r="A1146"/>
      <c r="B1146"/>
      <c r="C1146"/>
      <c r="D1146"/>
      <c r="E1146"/>
      <c r="F1146"/>
      <c r="G1146"/>
    </row>
    <row r="1147" spans="1:7" ht="12.75" x14ac:dyDescent="0.2">
      <c r="A1147"/>
      <c r="B1147"/>
      <c r="C1147"/>
      <c r="D1147"/>
      <c r="E1147"/>
      <c r="F1147"/>
      <c r="G1147"/>
    </row>
    <row r="1148" spans="1:7" ht="12.75" x14ac:dyDescent="0.2">
      <c r="A1148"/>
      <c r="B1148"/>
      <c r="C1148"/>
      <c r="D1148"/>
      <c r="E1148"/>
      <c r="F1148"/>
      <c r="G1148"/>
    </row>
    <row r="1149" spans="1:7" ht="12.75" x14ac:dyDescent="0.2">
      <c r="A1149"/>
      <c r="B1149"/>
      <c r="C1149"/>
      <c r="D1149"/>
      <c r="E1149"/>
      <c r="F1149"/>
      <c r="G1149"/>
    </row>
    <row r="1150" spans="1:7" ht="12.75" x14ac:dyDescent="0.2">
      <c r="A1150"/>
      <c r="B1150"/>
      <c r="C1150"/>
      <c r="D1150"/>
      <c r="E1150"/>
      <c r="F1150"/>
      <c r="G1150"/>
    </row>
    <row r="1151" spans="1:7" ht="12.75" x14ac:dyDescent="0.2">
      <c r="A1151"/>
      <c r="B1151"/>
      <c r="C1151"/>
      <c r="D1151"/>
      <c r="E1151"/>
      <c r="F1151"/>
      <c r="G1151"/>
    </row>
    <row r="1152" spans="1:7" ht="12.75" x14ac:dyDescent="0.2">
      <c r="A1152"/>
      <c r="B1152"/>
      <c r="C1152"/>
      <c r="D1152"/>
      <c r="E1152"/>
      <c r="F1152"/>
      <c r="G1152"/>
    </row>
    <row r="1153" spans="1:7" ht="12.75" x14ac:dyDescent="0.2">
      <c r="A1153"/>
      <c r="B1153"/>
      <c r="C1153"/>
      <c r="D1153"/>
      <c r="E1153"/>
      <c r="F1153"/>
      <c r="G1153"/>
    </row>
    <row r="1154" spans="1:7" ht="12.75" x14ac:dyDescent="0.2">
      <c r="A1154"/>
      <c r="B1154"/>
      <c r="C1154"/>
      <c r="D1154"/>
      <c r="E1154"/>
      <c r="F1154"/>
      <c r="G1154"/>
    </row>
    <row r="1155" spans="1:7" ht="12.75" x14ac:dyDescent="0.2">
      <c r="A1155"/>
      <c r="B1155"/>
      <c r="C1155"/>
      <c r="D1155"/>
      <c r="E1155"/>
      <c r="F1155"/>
      <c r="G1155"/>
    </row>
    <row r="1156" spans="1:7" ht="12.75" x14ac:dyDescent="0.2">
      <c r="A1156"/>
      <c r="B1156"/>
      <c r="C1156"/>
      <c r="D1156"/>
      <c r="E1156"/>
      <c r="F1156"/>
      <c r="G1156"/>
    </row>
    <row r="1157" spans="1:7" ht="12.75" x14ac:dyDescent="0.2">
      <c r="A1157"/>
      <c r="B1157"/>
      <c r="C1157"/>
      <c r="D1157"/>
      <c r="E1157"/>
      <c r="F1157"/>
      <c r="G1157"/>
    </row>
    <row r="1158" spans="1:7" ht="12.75" x14ac:dyDescent="0.2">
      <c r="A1158"/>
      <c r="B1158"/>
      <c r="C1158"/>
      <c r="D1158"/>
      <c r="E1158"/>
      <c r="F1158"/>
      <c r="G1158"/>
    </row>
    <row r="1159" spans="1:7" ht="12.75" x14ac:dyDescent="0.2">
      <c r="A1159"/>
      <c r="B1159"/>
      <c r="C1159"/>
      <c r="D1159"/>
      <c r="E1159"/>
      <c r="F1159"/>
      <c r="G1159"/>
    </row>
    <row r="1160" spans="1:7" ht="12.75" x14ac:dyDescent="0.2">
      <c r="A1160"/>
      <c r="B1160"/>
      <c r="C1160"/>
      <c r="D1160"/>
      <c r="E1160"/>
      <c r="F1160"/>
      <c r="G1160"/>
    </row>
    <row r="1161" spans="1:7" ht="12.75" x14ac:dyDescent="0.2">
      <c r="A1161"/>
      <c r="B1161"/>
      <c r="C1161"/>
      <c r="D1161"/>
      <c r="E1161"/>
      <c r="F1161"/>
      <c r="G1161"/>
    </row>
    <row r="1162" spans="1:7" ht="12.75" x14ac:dyDescent="0.2">
      <c r="A1162"/>
      <c r="B1162"/>
      <c r="C1162"/>
      <c r="D1162"/>
      <c r="E1162"/>
      <c r="F1162"/>
      <c r="G1162"/>
    </row>
    <row r="1163" spans="1:7" ht="12.75" x14ac:dyDescent="0.2">
      <c r="A1163"/>
      <c r="B1163"/>
      <c r="C1163"/>
      <c r="D1163"/>
      <c r="E1163"/>
      <c r="F1163"/>
      <c r="G1163"/>
    </row>
    <row r="1164" spans="1:7" ht="12.75" x14ac:dyDescent="0.2">
      <c r="A1164"/>
      <c r="B1164"/>
      <c r="C1164"/>
      <c r="D1164"/>
      <c r="E1164"/>
      <c r="F1164"/>
      <c r="G1164"/>
    </row>
    <row r="1165" spans="1:7" ht="12.75" x14ac:dyDescent="0.2">
      <c r="A1165"/>
      <c r="B1165"/>
      <c r="C1165"/>
      <c r="D1165"/>
      <c r="E1165"/>
      <c r="F1165"/>
      <c r="G1165"/>
    </row>
    <row r="1166" spans="1:7" ht="12.75" x14ac:dyDescent="0.2">
      <c r="A1166"/>
      <c r="B1166"/>
      <c r="C1166"/>
      <c r="D1166"/>
      <c r="E1166"/>
      <c r="F1166"/>
      <c r="G1166"/>
    </row>
    <row r="1167" spans="1:7" ht="12.75" x14ac:dyDescent="0.2">
      <c r="A1167"/>
      <c r="B1167"/>
      <c r="C1167"/>
      <c r="D1167"/>
      <c r="E1167"/>
      <c r="F1167"/>
      <c r="G1167"/>
    </row>
    <row r="1168" spans="1:7" ht="12.75" x14ac:dyDescent="0.2">
      <c r="A1168"/>
      <c r="B1168"/>
      <c r="C1168"/>
      <c r="D1168"/>
      <c r="E1168"/>
      <c r="F1168"/>
      <c r="G1168"/>
    </row>
    <row r="1169" spans="1:7" ht="12.75" x14ac:dyDescent="0.2">
      <c r="A1169"/>
      <c r="B1169"/>
      <c r="C1169"/>
      <c r="D1169"/>
      <c r="E1169"/>
      <c r="F1169"/>
      <c r="G1169"/>
    </row>
    <row r="1170" spans="1:7" ht="12.75" x14ac:dyDescent="0.2">
      <c r="A1170"/>
      <c r="B1170"/>
      <c r="C1170"/>
      <c r="D1170"/>
      <c r="E1170"/>
      <c r="F1170"/>
      <c r="G1170"/>
    </row>
    <row r="1171" spans="1:7" ht="12.75" x14ac:dyDescent="0.2">
      <c r="A1171"/>
      <c r="B1171"/>
      <c r="C1171"/>
      <c r="D1171"/>
      <c r="E1171"/>
      <c r="F1171"/>
      <c r="G1171"/>
    </row>
    <row r="1172" spans="1:7" ht="12.75" x14ac:dyDescent="0.2">
      <c r="A1172"/>
      <c r="B1172"/>
      <c r="C1172"/>
      <c r="D1172"/>
      <c r="E1172"/>
      <c r="F1172"/>
      <c r="G1172"/>
    </row>
    <row r="1173" spans="1:7" ht="12.75" x14ac:dyDescent="0.2">
      <c r="A1173"/>
      <c r="B1173"/>
      <c r="C1173"/>
      <c r="D1173"/>
      <c r="E1173"/>
      <c r="F1173"/>
      <c r="G1173"/>
    </row>
    <row r="1174" spans="1:7" ht="12.75" x14ac:dyDescent="0.2">
      <c r="A1174"/>
      <c r="B1174"/>
      <c r="C1174"/>
      <c r="D1174"/>
      <c r="E1174"/>
      <c r="F1174"/>
      <c r="G1174"/>
    </row>
    <row r="1175" spans="1:7" ht="12.75" x14ac:dyDescent="0.2">
      <c r="A1175"/>
      <c r="B1175"/>
      <c r="C1175"/>
      <c r="D1175"/>
      <c r="E1175"/>
      <c r="F1175"/>
      <c r="G1175"/>
    </row>
    <row r="1176" spans="1:7" ht="12.75" x14ac:dyDescent="0.2">
      <c r="A1176"/>
      <c r="B1176"/>
      <c r="C1176"/>
      <c r="D1176"/>
      <c r="E1176"/>
      <c r="F1176"/>
      <c r="G1176"/>
    </row>
    <row r="1177" spans="1:7" ht="12.75" x14ac:dyDescent="0.2">
      <c r="A1177"/>
      <c r="B1177"/>
      <c r="C1177"/>
      <c r="D1177"/>
      <c r="E1177"/>
      <c r="F1177"/>
      <c r="G1177"/>
    </row>
    <row r="1178" spans="1:7" ht="12.75" x14ac:dyDescent="0.2">
      <c r="A1178"/>
      <c r="B1178"/>
      <c r="C1178"/>
      <c r="D1178"/>
      <c r="E1178"/>
      <c r="F1178"/>
      <c r="G1178"/>
    </row>
    <row r="1179" spans="1:7" ht="12.75" x14ac:dyDescent="0.2">
      <c r="A1179"/>
      <c r="B1179"/>
      <c r="C1179"/>
      <c r="D1179"/>
      <c r="E1179"/>
      <c r="F1179"/>
      <c r="G1179"/>
    </row>
    <row r="1180" spans="1:7" ht="12.75" x14ac:dyDescent="0.2">
      <c r="A1180"/>
      <c r="B1180"/>
      <c r="C1180"/>
      <c r="D1180"/>
      <c r="E1180"/>
      <c r="F1180"/>
      <c r="G1180"/>
    </row>
    <row r="1181" spans="1:7" ht="12.75" x14ac:dyDescent="0.2">
      <c r="A1181"/>
      <c r="B1181"/>
      <c r="C1181"/>
      <c r="D1181"/>
      <c r="E1181"/>
      <c r="F1181"/>
      <c r="G1181"/>
    </row>
    <row r="1182" spans="1:7" ht="12.75" x14ac:dyDescent="0.2">
      <c r="A1182"/>
      <c r="B1182"/>
      <c r="C1182"/>
      <c r="D1182"/>
      <c r="E1182"/>
      <c r="F1182"/>
      <c r="G1182"/>
    </row>
    <row r="1183" spans="1:7" ht="12.75" x14ac:dyDescent="0.2">
      <c r="A1183"/>
      <c r="B1183"/>
      <c r="C1183"/>
      <c r="D1183"/>
      <c r="E1183"/>
      <c r="F1183"/>
      <c r="G1183"/>
    </row>
    <row r="1184" spans="1:7" ht="12.75" x14ac:dyDescent="0.2">
      <c r="A1184"/>
      <c r="B1184"/>
      <c r="C1184"/>
      <c r="D1184"/>
      <c r="E1184"/>
      <c r="F1184"/>
      <c r="G1184"/>
    </row>
    <row r="1185" spans="1:7" ht="12.75" x14ac:dyDescent="0.2">
      <c r="A1185"/>
      <c r="B1185"/>
      <c r="C1185"/>
      <c r="D1185"/>
      <c r="E1185"/>
      <c r="F1185"/>
      <c r="G1185"/>
    </row>
    <row r="1186" spans="1:7" ht="12.75" x14ac:dyDescent="0.2">
      <c r="A1186"/>
      <c r="B1186"/>
      <c r="C1186"/>
      <c r="D1186"/>
      <c r="E1186"/>
      <c r="F1186"/>
      <c r="G1186"/>
    </row>
    <row r="1187" spans="1:7" ht="12.75" x14ac:dyDescent="0.2">
      <c r="A1187"/>
      <c r="B1187"/>
      <c r="C1187"/>
      <c r="D1187"/>
      <c r="E1187"/>
      <c r="F1187"/>
      <c r="G1187"/>
    </row>
    <row r="1188" spans="1:7" ht="12.75" x14ac:dyDescent="0.2">
      <c r="A1188"/>
      <c r="B1188"/>
      <c r="C1188"/>
      <c r="D1188"/>
      <c r="E1188"/>
      <c r="F1188"/>
      <c r="G1188"/>
    </row>
    <row r="1189" spans="1:7" ht="12.75" x14ac:dyDescent="0.2">
      <c r="A1189"/>
      <c r="B1189"/>
      <c r="C1189"/>
      <c r="D1189"/>
      <c r="E1189"/>
      <c r="F1189"/>
      <c r="G1189"/>
    </row>
    <row r="1190" spans="1:7" ht="12.75" x14ac:dyDescent="0.2">
      <c r="A1190"/>
      <c r="B1190"/>
      <c r="C1190"/>
      <c r="D1190"/>
      <c r="E1190"/>
      <c r="F1190"/>
      <c r="G1190"/>
    </row>
    <row r="1191" spans="1:7" ht="12.75" x14ac:dyDescent="0.2">
      <c r="A1191"/>
      <c r="B1191"/>
      <c r="C1191"/>
      <c r="D1191"/>
      <c r="E1191"/>
      <c r="F1191"/>
      <c r="G1191"/>
    </row>
    <row r="1192" spans="1:7" ht="12.75" x14ac:dyDescent="0.2">
      <c r="A1192"/>
      <c r="B1192"/>
      <c r="C1192"/>
      <c r="D1192"/>
      <c r="E1192"/>
      <c r="F1192"/>
      <c r="G1192"/>
    </row>
    <row r="1193" spans="1:7" ht="12.75" x14ac:dyDescent="0.2">
      <c r="A1193"/>
      <c r="B1193"/>
      <c r="C1193"/>
      <c r="D1193"/>
      <c r="E1193"/>
      <c r="F1193"/>
      <c r="G1193"/>
    </row>
    <row r="1194" spans="1:7" ht="12.75" x14ac:dyDescent="0.2">
      <c r="A1194"/>
      <c r="B1194"/>
      <c r="C1194"/>
      <c r="D1194"/>
      <c r="E1194"/>
      <c r="F1194"/>
      <c r="G1194"/>
    </row>
    <row r="1195" spans="1:7" ht="12.75" x14ac:dyDescent="0.2">
      <c r="A1195"/>
      <c r="B1195"/>
      <c r="C1195"/>
      <c r="D1195"/>
      <c r="E1195"/>
      <c r="F1195"/>
      <c r="G1195"/>
    </row>
    <row r="1196" spans="1:7" ht="12.75" x14ac:dyDescent="0.2">
      <c r="A1196"/>
      <c r="B1196"/>
      <c r="C1196"/>
      <c r="D1196"/>
      <c r="E1196"/>
      <c r="F1196"/>
      <c r="G1196"/>
    </row>
    <row r="1197" spans="1:7" ht="12.75" x14ac:dyDescent="0.2">
      <c r="A1197"/>
      <c r="B1197"/>
      <c r="C1197"/>
      <c r="D1197"/>
      <c r="E1197"/>
      <c r="F1197"/>
      <c r="G1197"/>
    </row>
    <row r="1198" spans="1:7" ht="12.75" x14ac:dyDescent="0.2">
      <c r="A1198"/>
      <c r="B1198"/>
      <c r="C1198"/>
      <c r="D1198"/>
      <c r="E1198"/>
      <c r="F1198"/>
      <c r="G1198"/>
    </row>
    <row r="1199" spans="1:7" ht="12.75" x14ac:dyDescent="0.2">
      <c r="A1199"/>
      <c r="B1199"/>
      <c r="C1199"/>
      <c r="D1199"/>
      <c r="E1199"/>
      <c r="F1199"/>
      <c r="G1199"/>
    </row>
    <row r="1200" spans="1:7" ht="12.75" x14ac:dyDescent="0.2">
      <c r="A1200"/>
      <c r="B1200"/>
      <c r="C1200"/>
      <c r="D1200"/>
      <c r="E1200"/>
      <c r="F1200"/>
      <c r="G1200"/>
    </row>
    <row r="1201" spans="1:7" ht="12.75" x14ac:dyDescent="0.2">
      <c r="A1201"/>
      <c r="B1201"/>
      <c r="C1201"/>
      <c r="D1201"/>
      <c r="E1201"/>
      <c r="F1201"/>
      <c r="G1201"/>
    </row>
    <row r="1202" spans="1:7" ht="12.75" x14ac:dyDescent="0.2">
      <c r="A1202"/>
      <c r="B1202"/>
      <c r="C1202"/>
      <c r="D1202"/>
      <c r="E1202"/>
      <c r="F1202"/>
      <c r="G1202"/>
    </row>
    <row r="1203" spans="1:7" ht="12.75" x14ac:dyDescent="0.2">
      <c r="A1203"/>
      <c r="B1203"/>
      <c r="C1203"/>
      <c r="D1203"/>
      <c r="E1203"/>
      <c r="F1203"/>
      <c r="G1203"/>
    </row>
    <row r="1204" spans="1:7" ht="12.75" x14ac:dyDescent="0.2">
      <c r="A1204"/>
      <c r="B1204"/>
      <c r="C1204"/>
      <c r="D1204"/>
      <c r="E1204"/>
      <c r="F1204"/>
      <c r="G1204"/>
    </row>
    <row r="1205" spans="1:7" ht="12.75" x14ac:dyDescent="0.2">
      <c r="A1205"/>
      <c r="B1205"/>
      <c r="C1205"/>
      <c r="D1205"/>
      <c r="E1205"/>
      <c r="F1205"/>
      <c r="G1205"/>
    </row>
    <row r="1206" spans="1:7" ht="12.75" x14ac:dyDescent="0.2">
      <c r="A1206"/>
      <c r="B1206"/>
      <c r="C1206"/>
      <c r="D1206"/>
      <c r="E1206"/>
      <c r="F1206"/>
      <c r="G1206"/>
    </row>
    <row r="1207" spans="1:7" ht="12.75" x14ac:dyDescent="0.2">
      <c r="A1207"/>
      <c r="B1207"/>
      <c r="C1207"/>
      <c r="D1207"/>
      <c r="E1207"/>
      <c r="F1207"/>
      <c r="G1207"/>
    </row>
    <row r="1208" spans="1:7" ht="12.75" x14ac:dyDescent="0.2">
      <c r="A1208"/>
      <c r="B1208"/>
      <c r="C1208"/>
      <c r="D1208"/>
      <c r="E1208"/>
      <c r="F1208"/>
      <c r="G1208"/>
    </row>
    <row r="1209" spans="1:7" ht="12.75" x14ac:dyDescent="0.2">
      <c r="A1209"/>
      <c r="B1209"/>
      <c r="C1209"/>
      <c r="D1209"/>
      <c r="E1209"/>
      <c r="F1209"/>
      <c r="G1209"/>
    </row>
    <row r="1210" spans="1:7" ht="12.75" x14ac:dyDescent="0.2">
      <c r="A1210"/>
      <c r="B1210"/>
      <c r="C1210"/>
      <c r="D1210"/>
      <c r="E1210"/>
      <c r="F1210"/>
      <c r="G1210"/>
    </row>
    <row r="1211" spans="1:7" ht="12.75" x14ac:dyDescent="0.2">
      <c r="A1211"/>
      <c r="B1211"/>
      <c r="C1211"/>
      <c r="D1211"/>
      <c r="E1211"/>
      <c r="F1211"/>
      <c r="G1211"/>
    </row>
    <row r="1212" spans="1:7" ht="12.75" x14ac:dyDescent="0.2">
      <c r="A1212"/>
      <c r="B1212"/>
      <c r="C1212"/>
      <c r="D1212"/>
      <c r="E1212"/>
      <c r="F1212"/>
      <c r="G1212"/>
    </row>
    <row r="1213" spans="1:7" ht="12.75" x14ac:dyDescent="0.2">
      <c r="A1213"/>
      <c r="B1213"/>
      <c r="C1213"/>
      <c r="D1213"/>
      <c r="E1213"/>
      <c r="F1213"/>
      <c r="G1213"/>
    </row>
    <row r="1214" spans="1:7" ht="12.75" x14ac:dyDescent="0.2">
      <c r="A1214"/>
      <c r="B1214"/>
      <c r="C1214"/>
      <c r="D1214"/>
      <c r="E1214"/>
      <c r="F1214"/>
      <c r="G1214"/>
    </row>
    <row r="1215" spans="1:7" ht="12.75" x14ac:dyDescent="0.2">
      <c r="A1215"/>
      <c r="B1215"/>
      <c r="C1215"/>
      <c r="D1215"/>
      <c r="E1215"/>
      <c r="F1215"/>
      <c r="G1215"/>
    </row>
    <row r="1216" spans="1:7" ht="12.75" x14ac:dyDescent="0.2">
      <c r="A1216"/>
      <c r="B1216"/>
      <c r="C1216"/>
      <c r="D1216"/>
      <c r="E1216"/>
      <c r="F1216"/>
      <c r="G1216"/>
    </row>
    <row r="1217" spans="1:7" ht="12.75" x14ac:dyDescent="0.2">
      <c r="A1217"/>
      <c r="B1217"/>
      <c r="C1217"/>
      <c r="D1217"/>
      <c r="E1217"/>
      <c r="F1217"/>
      <c r="G1217"/>
    </row>
    <row r="1218" spans="1:7" ht="12.75" x14ac:dyDescent="0.2">
      <c r="A1218"/>
      <c r="B1218"/>
      <c r="C1218"/>
      <c r="D1218"/>
      <c r="E1218"/>
      <c r="F1218"/>
      <c r="G1218"/>
    </row>
    <row r="1219" spans="1:7" ht="12.75" x14ac:dyDescent="0.2">
      <c r="A1219"/>
      <c r="B1219"/>
      <c r="C1219"/>
      <c r="D1219"/>
      <c r="E1219"/>
      <c r="F1219"/>
      <c r="G1219"/>
    </row>
    <row r="1220" spans="1:7" ht="12.75" x14ac:dyDescent="0.2">
      <c r="A1220"/>
      <c r="B1220"/>
      <c r="C1220"/>
      <c r="D1220"/>
      <c r="E1220"/>
      <c r="F1220"/>
      <c r="G1220"/>
    </row>
    <row r="1221" spans="1:7" ht="12.75" x14ac:dyDescent="0.2">
      <c r="A1221"/>
      <c r="B1221"/>
      <c r="C1221"/>
      <c r="D1221"/>
      <c r="E1221"/>
      <c r="F1221"/>
      <c r="G1221"/>
    </row>
    <row r="1222" spans="1:7" ht="12.75" x14ac:dyDescent="0.2">
      <c r="A1222"/>
      <c r="B1222"/>
      <c r="C1222"/>
      <c r="D1222"/>
      <c r="E1222"/>
      <c r="F1222"/>
      <c r="G1222"/>
    </row>
    <row r="1223" spans="1:7" ht="12.75" x14ac:dyDescent="0.2">
      <c r="A1223"/>
      <c r="B1223"/>
      <c r="C1223"/>
      <c r="D1223"/>
      <c r="E1223"/>
      <c r="F1223"/>
      <c r="G1223"/>
    </row>
    <row r="1224" spans="1:7" ht="12.75" x14ac:dyDescent="0.2">
      <c r="A1224"/>
      <c r="B1224"/>
      <c r="C1224"/>
      <c r="D1224"/>
      <c r="E1224"/>
      <c r="F1224"/>
      <c r="G1224"/>
    </row>
    <row r="1225" spans="1:7" ht="12.75" x14ac:dyDescent="0.2">
      <c r="A1225"/>
      <c r="B1225"/>
      <c r="C1225"/>
      <c r="D1225"/>
      <c r="E1225"/>
      <c r="F1225"/>
      <c r="G1225"/>
    </row>
    <row r="1226" spans="1:7" ht="12.75" x14ac:dyDescent="0.2">
      <c r="A1226"/>
      <c r="B1226"/>
      <c r="C1226"/>
      <c r="D1226"/>
      <c r="E1226"/>
      <c r="F1226"/>
      <c r="G1226"/>
    </row>
    <row r="1227" spans="1:7" ht="12.75" x14ac:dyDescent="0.2">
      <c r="A1227"/>
      <c r="B1227"/>
      <c r="C1227"/>
      <c r="D1227"/>
      <c r="E1227"/>
      <c r="F1227"/>
      <c r="G1227"/>
    </row>
    <row r="1228" spans="1:7" ht="12.75" x14ac:dyDescent="0.2">
      <c r="A1228"/>
      <c r="B1228"/>
      <c r="C1228"/>
      <c r="D1228"/>
      <c r="E1228"/>
      <c r="F1228"/>
      <c r="G1228"/>
    </row>
    <row r="1229" spans="1:7" ht="12.75" x14ac:dyDescent="0.2">
      <c r="A1229"/>
      <c r="B1229"/>
      <c r="C1229"/>
      <c r="D1229"/>
      <c r="E1229"/>
      <c r="F1229"/>
      <c r="G1229"/>
    </row>
    <row r="1230" spans="1:7" ht="12.75" x14ac:dyDescent="0.2">
      <c r="A1230"/>
      <c r="B1230"/>
      <c r="C1230"/>
      <c r="D1230"/>
      <c r="E1230"/>
      <c r="F1230"/>
      <c r="G1230"/>
    </row>
    <row r="1231" spans="1:7" ht="12.75" x14ac:dyDescent="0.2">
      <c r="A1231"/>
      <c r="B1231"/>
      <c r="C1231"/>
      <c r="D1231"/>
      <c r="E1231"/>
      <c r="F1231"/>
      <c r="G1231"/>
    </row>
    <row r="1232" spans="1:7" ht="12.75" x14ac:dyDescent="0.2">
      <c r="A1232"/>
      <c r="B1232"/>
      <c r="C1232"/>
      <c r="D1232"/>
      <c r="E1232"/>
      <c r="F1232"/>
      <c r="G1232"/>
    </row>
    <row r="1233" spans="1:7" ht="12.75" x14ac:dyDescent="0.2">
      <c r="A1233"/>
      <c r="B1233"/>
      <c r="C1233"/>
      <c r="D1233"/>
      <c r="E1233"/>
      <c r="F1233"/>
      <c r="G1233"/>
    </row>
    <row r="1234" spans="1:7" ht="12.75" x14ac:dyDescent="0.2">
      <c r="A1234"/>
      <c r="B1234"/>
      <c r="C1234"/>
      <c r="D1234"/>
      <c r="E1234"/>
      <c r="F1234"/>
      <c r="G1234"/>
    </row>
    <row r="1235" spans="1:7" ht="12.75" x14ac:dyDescent="0.2">
      <c r="A1235"/>
      <c r="B1235"/>
      <c r="C1235"/>
      <c r="D1235"/>
      <c r="E1235"/>
      <c r="F1235"/>
      <c r="G1235"/>
    </row>
    <row r="1236" spans="1:7" ht="12.75" x14ac:dyDescent="0.2">
      <c r="A1236"/>
      <c r="B1236"/>
      <c r="C1236"/>
      <c r="D1236"/>
      <c r="E1236"/>
      <c r="F1236"/>
      <c r="G1236"/>
    </row>
    <row r="1237" spans="1:7" ht="12.75" x14ac:dyDescent="0.2">
      <c r="A1237"/>
      <c r="B1237"/>
      <c r="C1237"/>
      <c r="D1237"/>
      <c r="E1237"/>
      <c r="F1237"/>
      <c r="G1237"/>
    </row>
    <row r="1238" spans="1:7" ht="12.75" x14ac:dyDescent="0.2">
      <c r="A1238"/>
      <c r="B1238"/>
      <c r="C1238"/>
      <c r="D1238"/>
      <c r="E1238"/>
      <c r="F1238"/>
      <c r="G1238"/>
    </row>
    <row r="1239" spans="1:7" ht="12.75" x14ac:dyDescent="0.2">
      <c r="A1239"/>
      <c r="B1239"/>
      <c r="C1239"/>
      <c r="D1239"/>
      <c r="E1239"/>
      <c r="F1239"/>
      <c r="G1239"/>
    </row>
    <row r="1240" spans="1:7" ht="12.75" x14ac:dyDescent="0.2">
      <c r="A1240"/>
      <c r="B1240"/>
      <c r="C1240"/>
      <c r="D1240"/>
      <c r="E1240"/>
      <c r="F1240"/>
      <c r="G1240"/>
    </row>
    <row r="1241" spans="1:7" ht="12.75" x14ac:dyDescent="0.2">
      <c r="A1241"/>
      <c r="B1241"/>
      <c r="C1241"/>
      <c r="D1241"/>
      <c r="E1241"/>
      <c r="F1241"/>
      <c r="G1241"/>
    </row>
    <row r="1242" spans="1:7" ht="12.75" x14ac:dyDescent="0.2">
      <c r="A1242"/>
      <c r="B1242"/>
      <c r="C1242"/>
      <c r="D1242"/>
      <c r="E1242"/>
      <c r="F1242"/>
      <c r="G1242"/>
    </row>
    <row r="1243" spans="1:7" ht="12.75" x14ac:dyDescent="0.2">
      <c r="A1243"/>
      <c r="B1243"/>
      <c r="C1243"/>
      <c r="D1243"/>
      <c r="E1243"/>
      <c r="F1243"/>
      <c r="G1243"/>
    </row>
    <row r="1244" spans="1:7" ht="12.75" x14ac:dyDescent="0.2">
      <c r="A1244"/>
      <c r="B1244"/>
      <c r="C1244"/>
      <c r="D1244"/>
      <c r="E1244"/>
      <c r="F1244"/>
      <c r="G1244"/>
    </row>
    <row r="1245" spans="1:7" ht="12.75" x14ac:dyDescent="0.2">
      <c r="A1245"/>
      <c r="B1245"/>
      <c r="C1245"/>
      <c r="D1245"/>
      <c r="E1245"/>
      <c r="F1245"/>
      <c r="G1245"/>
    </row>
    <row r="1246" spans="1:7" ht="12.75" x14ac:dyDescent="0.2">
      <c r="A1246"/>
      <c r="B1246"/>
      <c r="C1246"/>
      <c r="D1246"/>
      <c r="E1246"/>
      <c r="F1246"/>
      <c r="G1246"/>
    </row>
    <row r="1247" spans="1:7" ht="12.75" x14ac:dyDescent="0.2">
      <c r="A1247"/>
      <c r="B1247"/>
      <c r="C1247"/>
      <c r="D1247"/>
      <c r="E1247"/>
      <c r="F1247"/>
      <c r="G1247"/>
    </row>
    <row r="1248" spans="1:7" ht="12.75" x14ac:dyDescent="0.2">
      <c r="A1248"/>
      <c r="B1248"/>
      <c r="C1248"/>
      <c r="D1248"/>
      <c r="E1248"/>
      <c r="F1248"/>
      <c r="G1248"/>
    </row>
    <row r="1249" spans="1:7" ht="12.75" x14ac:dyDescent="0.2">
      <c r="A1249"/>
      <c r="B1249"/>
      <c r="C1249"/>
      <c r="D1249"/>
      <c r="E1249"/>
      <c r="F1249"/>
      <c r="G1249"/>
    </row>
    <row r="1250" spans="1:7" ht="12.75" x14ac:dyDescent="0.2">
      <c r="A1250"/>
      <c r="B1250"/>
      <c r="C1250"/>
      <c r="D1250"/>
      <c r="E1250"/>
      <c r="F1250"/>
      <c r="G1250"/>
    </row>
    <row r="1251" spans="1:7" ht="12.75" x14ac:dyDescent="0.2">
      <c r="A1251"/>
      <c r="B1251"/>
      <c r="C1251"/>
      <c r="D1251"/>
      <c r="E1251"/>
      <c r="F1251"/>
      <c r="G1251"/>
    </row>
    <row r="1252" spans="1:7" ht="12.75" x14ac:dyDescent="0.2">
      <c r="A1252"/>
      <c r="B1252"/>
      <c r="C1252"/>
      <c r="D1252"/>
      <c r="E1252"/>
      <c r="F1252"/>
      <c r="G1252"/>
    </row>
    <row r="1253" spans="1:7" ht="12.75" x14ac:dyDescent="0.2">
      <c r="A1253"/>
      <c r="B1253"/>
      <c r="C1253"/>
      <c r="D1253"/>
      <c r="E1253"/>
      <c r="F1253"/>
      <c r="G1253"/>
    </row>
    <row r="1254" spans="1:7" ht="12.75" x14ac:dyDescent="0.2">
      <c r="A1254"/>
      <c r="B1254"/>
      <c r="C1254"/>
      <c r="D1254"/>
      <c r="E1254"/>
      <c r="F1254"/>
      <c r="G1254"/>
    </row>
    <row r="1255" spans="1:7" ht="12.75" x14ac:dyDescent="0.2">
      <c r="A1255"/>
      <c r="B1255"/>
      <c r="C1255"/>
      <c r="D1255"/>
      <c r="E1255"/>
      <c r="F1255"/>
      <c r="G1255"/>
    </row>
    <row r="1256" spans="1:7" ht="12.75" x14ac:dyDescent="0.2">
      <c r="A1256"/>
      <c r="B1256"/>
      <c r="C1256"/>
      <c r="D1256"/>
      <c r="E1256"/>
      <c r="F1256"/>
      <c r="G1256"/>
    </row>
    <row r="1257" spans="1:7" ht="12.75" x14ac:dyDescent="0.2">
      <c r="A1257"/>
      <c r="B1257"/>
      <c r="C1257"/>
      <c r="D1257"/>
      <c r="E1257"/>
      <c r="F1257"/>
      <c r="G1257"/>
    </row>
    <row r="1258" spans="1:7" ht="12.75" x14ac:dyDescent="0.2">
      <c r="A1258"/>
      <c r="B1258"/>
      <c r="C1258"/>
      <c r="D1258"/>
      <c r="E1258"/>
      <c r="F1258"/>
      <c r="G1258"/>
    </row>
    <row r="1259" spans="1:7" ht="12.75" x14ac:dyDescent="0.2">
      <c r="A1259"/>
      <c r="B1259"/>
      <c r="C1259"/>
      <c r="D1259"/>
      <c r="E1259"/>
      <c r="F1259"/>
      <c r="G1259"/>
    </row>
    <row r="1260" spans="1:7" ht="12.75" x14ac:dyDescent="0.2">
      <c r="A1260"/>
      <c r="B1260"/>
      <c r="C1260"/>
      <c r="D1260"/>
      <c r="E1260"/>
      <c r="F1260"/>
      <c r="G1260"/>
    </row>
    <row r="1261" spans="1:7" ht="12.75" x14ac:dyDescent="0.2">
      <c r="A1261"/>
      <c r="B1261"/>
      <c r="C1261"/>
      <c r="D1261"/>
      <c r="E1261"/>
      <c r="F1261"/>
      <c r="G1261"/>
    </row>
    <row r="1262" spans="1:7" ht="12.75" x14ac:dyDescent="0.2">
      <c r="A1262"/>
      <c r="B1262"/>
      <c r="C1262"/>
      <c r="D1262"/>
      <c r="E1262"/>
      <c r="F1262"/>
      <c r="G1262"/>
    </row>
    <row r="1263" spans="1:7" ht="12.75" x14ac:dyDescent="0.2">
      <c r="A1263"/>
      <c r="B1263"/>
      <c r="C1263"/>
      <c r="D1263"/>
      <c r="E1263"/>
      <c r="F1263"/>
      <c r="G1263"/>
    </row>
    <row r="1264" spans="1:7" ht="12.75" x14ac:dyDescent="0.2">
      <c r="A1264"/>
      <c r="B1264"/>
      <c r="C1264"/>
      <c r="D1264"/>
      <c r="E1264"/>
      <c r="F1264"/>
      <c r="G1264"/>
    </row>
    <row r="1265" spans="1:7" ht="12.75" x14ac:dyDescent="0.2">
      <c r="A1265"/>
      <c r="B1265"/>
      <c r="C1265"/>
      <c r="D1265"/>
      <c r="E1265"/>
      <c r="F1265"/>
      <c r="G1265"/>
    </row>
    <row r="1266" spans="1:7" ht="12.75" x14ac:dyDescent="0.2">
      <c r="A1266"/>
      <c r="B1266"/>
      <c r="C1266"/>
      <c r="D1266"/>
      <c r="E1266"/>
      <c r="F1266"/>
      <c r="G1266"/>
    </row>
    <row r="1267" spans="1:7" ht="12.75" x14ac:dyDescent="0.2">
      <c r="A1267"/>
      <c r="B1267"/>
      <c r="C1267"/>
      <c r="D1267"/>
      <c r="E1267"/>
      <c r="F1267"/>
      <c r="G1267"/>
    </row>
    <row r="1268" spans="1:7" ht="12.75" x14ac:dyDescent="0.2">
      <c r="A1268"/>
      <c r="B1268"/>
      <c r="C1268"/>
      <c r="D1268"/>
      <c r="E1268"/>
      <c r="F1268"/>
      <c r="G1268"/>
    </row>
    <row r="1269" spans="1:7" ht="12.75" x14ac:dyDescent="0.2">
      <c r="A1269"/>
      <c r="B1269"/>
      <c r="C1269"/>
      <c r="D1269"/>
      <c r="E1269"/>
      <c r="F1269"/>
      <c r="G1269"/>
    </row>
    <row r="1270" spans="1:7" ht="12.75" x14ac:dyDescent="0.2">
      <c r="A1270"/>
      <c r="B1270"/>
      <c r="C1270"/>
      <c r="D1270"/>
      <c r="E1270"/>
      <c r="F1270"/>
      <c r="G1270"/>
    </row>
    <row r="1271" spans="1:7" ht="12.75" x14ac:dyDescent="0.2">
      <c r="A1271"/>
      <c r="B1271"/>
      <c r="C1271"/>
      <c r="D1271"/>
      <c r="E1271"/>
      <c r="F1271"/>
      <c r="G1271"/>
    </row>
    <row r="1272" spans="1:7" ht="12.75" x14ac:dyDescent="0.2">
      <c r="A1272"/>
      <c r="B1272"/>
      <c r="C1272"/>
      <c r="D1272"/>
      <c r="E1272"/>
      <c r="F1272"/>
      <c r="G1272"/>
    </row>
    <row r="1273" spans="1:7" ht="12.75" x14ac:dyDescent="0.2">
      <c r="A1273"/>
      <c r="B1273"/>
      <c r="C1273"/>
      <c r="D1273"/>
      <c r="E1273"/>
      <c r="F1273"/>
      <c r="G1273"/>
    </row>
    <row r="1274" spans="1:7" ht="12.75" x14ac:dyDescent="0.2">
      <c r="A1274"/>
      <c r="B1274"/>
      <c r="C1274"/>
      <c r="D1274"/>
      <c r="E1274"/>
      <c r="F1274"/>
      <c r="G1274"/>
    </row>
    <row r="1275" spans="1:7" ht="12.75" x14ac:dyDescent="0.2">
      <c r="A1275"/>
      <c r="B1275"/>
      <c r="C1275"/>
      <c r="D1275"/>
      <c r="E1275"/>
      <c r="F1275"/>
      <c r="G1275"/>
    </row>
    <row r="1276" spans="1:7" ht="12.75" x14ac:dyDescent="0.2">
      <c r="A1276"/>
      <c r="B1276"/>
      <c r="C1276"/>
      <c r="D1276"/>
      <c r="E1276"/>
      <c r="F1276"/>
      <c r="G1276"/>
    </row>
    <row r="1277" spans="1:7" ht="12.75" x14ac:dyDescent="0.2">
      <c r="A1277"/>
      <c r="B1277"/>
      <c r="C1277"/>
      <c r="D1277"/>
      <c r="E1277"/>
      <c r="F1277"/>
      <c r="G1277"/>
    </row>
    <row r="1278" spans="1:7" ht="12.75" x14ac:dyDescent="0.2">
      <c r="A1278"/>
      <c r="B1278"/>
      <c r="C1278"/>
      <c r="D1278"/>
      <c r="E1278"/>
      <c r="F1278"/>
      <c r="G1278"/>
    </row>
    <row r="1279" spans="1:7" ht="12.75" x14ac:dyDescent="0.2">
      <c r="A1279"/>
      <c r="B1279"/>
      <c r="C1279"/>
      <c r="D1279"/>
      <c r="E1279"/>
      <c r="F1279"/>
      <c r="G1279"/>
    </row>
    <row r="1280" spans="1:7" ht="12.75" x14ac:dyDescent="0.2">
      <c r="A1280"/>
      <c r="B1280"/>
      <c r="C1280"/>
      <c r="D1280"/>
      <c r="E1280"/>
      <c r="F1280"/>
      <c r="G1280"/>
    </row>
    <row r="1281" spans="1:7" ht="12.75" x14ac:dyDescent="0.2">
      <c r="A1281"/>
      <c r="B1281"/>
      <c r="C1281"/>
      <c r="D1281"/>
      <c r="E1281"/>
      <c r="F1281"/>
      <c r="G1281"/>
    </row>
    <row r="1282" spans="1:7" ht="12.75" x14ac:dyDescent="0.2">
      <c r="A1282"/>
      <c r="B1282"/>
      <c r="C1282"/>
      <c r="D1282"/>
      <c r="E1282"/>
      <c r="F1282"/>
      <c r="G1282"/>
    </row>
    <row r="1283" spans="1:7" ht="12.75" x14ac:dyDescent="0.2">
      <c r="A1283"/>
      <c r="B1283"/>
      <c r="C1283"/>
      <c r="D1283"/>
      <c r="E1283"/>
      <c r="F1283"/>
      <c r="G1283"/>
    </row>
    <row r="1284" spans="1:7" ht="12.75" x14ac:dyDescent="0.2">
      <c r="A1284"/>
      <c r="B1284"/>
      <c r="C1284"/>
      <c r="D1284"/>
      <c r="E1284"/>
      <c r="F1284"/>
      <c r="G1284"/>
    </row>
    <row r="1285" spans="1:7" ht="12.75" x14ac:dyDescent="0.2">
      <c r="A1285"/>
      <c r="B1285"/>
      <c r="C1285"/>
      <c r="D1285"/>
      <c r="E1285"/>
      <c r="F1285"/>
      <c r="G1285"/>
    </row>
    <row r="1286" spans="1:7" ht="12.75" x14ac:dyDescent="0.2">
      <c r="A1286"/>
      <c r="B1286"/>
      <c r="C1286"/>
      <c r="D1286"/>
      <c r="E1286"/>
      <c r="F1286"/>
      <c r="G1286"/>
    </row>
    <row r="1287" spans="1:7" ht="12.75" x14ac:dyDescent="0.2">
      <c r="A1287"/>
      <c r="B1287"/>
      <c r="C1287"/>
      <c r="D1287"/>
      <c r="E1287"/>
      <c r="F1287"/>
      <c r="G1287"/>
    </row>
    <row r="1288" spans="1:7" ht="12.75" x14ac:dyDescent="0.2">
      <c r="A1288"/>
      <c r="B1288"/>
      <c r="C1288"/>
      <c r="D1288"/>
      <c r="E1288"/>
      <c r="F1288"/>
      <c r="G1288"/>
    </row>
    <row r="1289" spans="1:7" ht="12.75" x14ac:dyDescent="0.2">
      <c r="A1289"/>
      <c r="B1289"/>
      <c r="C1289"/>
      <c r="D1289"/>
      <c r="E1289"/>
      <c r="F1289"/>
      <c r="G1289"/>
    </row>
    <row r="1290" spans="1:7" ht="12.75" x14ac:dyDescent="0.2">
      <c r="A1290"/>
      <c r="B1290"/>
      <c r="C1290"/>
      <c r="D1290"/>
      <c r="E1290"/>
      <c r="F1290"/>
      <c r="G1290"/>
    </row>
    <row r="1291" spans="1:7" ht="12.75" x14ac:dyDescent="0.2">
      <c r="A1291"/>
      <c r="B1291"/>
      <c r="C1291"/>
      <c r="D1291"/>
      <c r="E1291"/>
      <c r="F1291"/>
      <c r="G1291"/>
    </row>
    <row r="1292" spans="1:7" ht="12.75" x14ac:dyDescent="0.2">
      <c r="A1292"/>
      <c r="B1292"/>
      <c r="C1292"/>
      <c r="D1292"/>
      <c r="E1292"/>
      <c r="F1292"/>
      <c r="G1292"/>
    </row>
    <row r="1293" spans="1:7" ht="12.75" x14ac:dyDescent="0.2">
      <c r="A1293"/>
      <c r="B1293"/>
      <c r="C1293"/>
      <c r="D1293"/>
      <c r="E1293"/>
      <c r="F1293"/>
      <c r="G1293"/>
    </row>
    <row r="1294" spans="1:7" ht="12.75" x14ac:dyDescent="0.2">
      <c r="A1294"/>
      <c r="B1294"/>
      <c r="C1294"/>
      <c r="D1294"/>
      <c r="E1294"/>
      <c r="F1294"/>
      <c r="G1294"/>
    </row>
    <row r="1295" spans="1:7" ht="12.75" x14ac:dyDescent="0.2">
      <c r="A1295"/>
      <c r="B1295"/>
      <c r="C1295"/>
      <c r="D1295"/>
      <c r="E1295"/>
      <c r="F1295"/>
      <c r="G1295"/>
    </row>
    <row r="1296" spans="1:7" ht="12.75" x14ac:dyDescent="0.2">
      <c r="A1296"/>
      <c r="B1296"/>
      <c r="C1296"/>
      <c r="D1296"/>
      <c r="E1296"/>
      <c r="F1296"/>
      <c r="G1296"/>
    </row>
    <row r="1297" spans="1:7" ht="12.75" x14ac:dyDescent="0.2">
      <c r="A1297"/>
      <c r="B1297"/>
      <c r="C1297"/>
      <c r="D1297"/>
      <c r="E1297"/>
      <c r="F1297"/>
      <c r="G1297"/>
    </row>
    <row r="1298" spans="1:7" ht="12.75" x14ac:dyDescent="0.2">
      <c r="A1298"/>
      <c r="B1298"/>
      <c r="C1298"/>
      <c r="D1298"/>
      <c r="E1298"/>
      <c r="F1298"/>
      <c r="G1298"/>
    </row>
    <row r="1299" spans="1:7" ht="12.75" x14ac:dyDescent="0.2">
      <c r="A1299"/>
      <c r="B1299"/>
      <c r="C1299"/>
      <c r="D1299"/>
      <c r="E1299"/>
      <c r="F1299"/>
      <c r="G1299"/>
    </row>
    <row r="1300" spans="1:7" ht="12.75" x14ac:dyDescent="0.2">
      <c r="A1300"/>
      <c r="B1300"/>
      <c r="C1300"/>
      <c r="D1300"/>
      <c r="E1300"/>
      <c r="F1300"/>
      <c r="G1300"/>
    </row>
    <row r="1301" spans="1:7" ht="12.75" x14ac:dyDescent="0.2">
      <c r="A1301"/>
      <c r="B1301"/>
      <c r="C1301"/>
      <c r="D1301"/>
      <c r="E1301"/>
      <c r="F1301"/>
      <c r="G1301"/>
    </row>
    <row r="1302" spans="1:7" ht="12.75" x14ac:dyDescent="0.2">
      <c r="A1302"/>
      <c r="B1302"/>
      <c r="C1302"/>
      <c r="D1302"/>
      <c r="E1302"/>
      <c r="F1302"/>
      <c r="G1302"/>
    </row>
    <row r="1303" spans="1:7" ht="12.75" x14ac:dyDescent="0.2">
      <c r="A1303"/>
      <c r="B1303"/>
      <c r="C1303"/>
      <c r="D1303"/>
      <c r="E1303"/>
      <c r="F1303"/>
      <c r="G1303"/>
    </row>
    <row r="1304" spans="1:7" ht="12.75" x14ac:dyDescent="0.2">
      <c r="A1304"/>
      <c r="B1304"/>
      <c r="C1304"/>
      <c r="D1304"/>
      <c r="E1304"/>
      <c r="F1304"/>
      <c r="G1304"/>
    </row>
    <row r="1305" spans="1:7" ht="12.75" x14ac:dyDescent="0.2">
      <c r="A1305"/>
      <c r="B1305"/>
      <c r="C1305"/>
      <c r="D1305"/>
      <c r="E1305"/>
      <c r="F1305"/>
      <c r="G1305"/>
    </row>
    <row r="1306" spans="1:7" ht="12.75" x14ac:dyDescent="0.2">
      <c r="A1306"/>
      <c r="B1306"/>
      <c r="C1306"/>
      <c r="D1306"/>
      <c r="E1306"/>
      <c r="F1306"/>
      <c r="G1306"/>
    </row>
    <row r="1307" spans="1:7" ht="12.75" x14ac:dyDescent="0.2">
      <c r="A1307"/>
      <c r="B1307"/>
      <c r="C1307"/>
      <c r="D1307"/>
      <c r="E1307"/>
      <c r="F1307"/>
      <c r="G1307"/>
    </row>
    <row r="1308" spans="1:7" ht="12.75" x14ac:dyDescent="0.2">
      <c r="A1308"/>
      <c r="B1308"/>
      <c r="C1308"/>
      <c r="D1308"/>
      <c r="E1308"/>
      <c r="F1308"/>
      <c r="G1308"/>
    </row>
    <row r="1309" spans="1:7" ht="12.75" x14ac:dyDescent="0.2">
      <c r="A1309"/>
      <c r="B1309"/>
      <c r="C1309"/>
      <c r="D1309"/>
      <c r="E1309"/>
      <c r="F1309"/>
      <c r="G1309"/>
    </row>
    <row r="1310" spans="1:7" ht="12.75" x14ac:dyDescent="0.2">
      <c r="A1310"/>
      <c r="B1310"/>
      <c r="C1310"/>
      <c r="D1310"/>
      <c r="E1310"/>
      <c r="F1310"/>
      <c r="G1310"/>
    </row>
    <row r="1311" spans="1:7" ht="12.75" x14ac:dyDescent="0.2">
      <c r="A1311"/>
      <c r="B1311"/>
      <c r="C1311"/>
      <c r="D1311"/>
      <c r="E1311"/>
      <c r="F1311"/>
      <c r="G1311"/>
    </row>
    <row r="1312" spans="1:7" ht="12.75" x14ac:dyDescent="0.2">
      <c r="A1312"/>
      <c r="B1312"/>
      <c r="C1312"/>
      <c r="D1312"/>
      <c r="E1312"/>
      <c r="F1312"/>
      <c r="G1312"/>
    </row>
    <row r="1313" spans="1:7" ht="12.75" x14ac:dyDescent="0.2">
      <c r="A1313"/>
      <c r="B1313"/>
      <c r="C1313"/>
      <c r="D1313"/>
      <c r="E1313"/>
      <c r="F1313"/>
      <c r="G1313"/>
    </row>
    <row r="1314" spans="1:7" ht="12.75" x14ac:dyDescent="0.2">
      <c r="A1314"/>
      <c r="B1314"/>
      <c r="C1314"/>
      <c r="D1314"/>
      <c r="E1314"/>
      <c r="F1314"/>
      <c r="G1314"/>
    </row>
    <row r="1315" spans="1:7" ht="12.75" x14ac:dyDescent="0.2">
      <c r="A1315"/>
      <c r="B1315"/>
      <c r="C1315"/>
      <c r="D1315"/>
      <c r="E1315"/>
      <c r="F1315"/>
      <c r="G1315"/>
    </row>
    <row r="1316" spans="1:7" ht="12.75" x14ac:dyDescent="0.2">
      <c r="A1316"/>
      <c r="B1316"/>
      <c r="C1316"/>
      <c r="D1316"/>
      <c r="E1316"/>
      <c r="F1316"/>
      <c r="G1316"/>
    </row>
    <row r="1317" spans="1:7" ht="12.75" x14ac:dyDescent="0.2">
      <c r="A1317"/>
      <c r="B1317"/>
      <c r="C1317"/>
      <c r="D1317"/>
      <c r="E1317"/>
      <c r="F1317"/>
      <c r="G1317"/>
    </row>
    <row r="1318" spans="1:7" ht="12.75" x14ac:dyDescent="0.2">
      <c r="A1318"/>
      <c r="B1318"/>
      <c r="C1318"/>
      <c r="D1318"/>
      <c r="E1318"/>
      <c r="F1318"/>
      <c r="G1318"/>
    </row>
    <row r="1319" spans="1:7" ht="12.75" x14ac:dyDescent="0.2">
      <c r="A1319"/>
      <c r="B1319"/>
      <c r="C1319"/>
      <c r="D1319"/>
      <c r="E1319"/>
      <c r="F1319"/>
      <c r="G1319"/>
    </row>
    <row r="1320" spans="1:7" ht="12.75" x14ac:dyDescent="0.2">
      <c r="A1320"/>
      <c r="B1320"/>
      <c r="C1320"/>
      <c r="D1320"/>
      <c r="E1320"/>
      <c r="F1320"/>
      <c r="G1320"/>
    </row>
    <row r="1321" spans="1:7" ht="12.75" x14ac:dyDescent="0.2">
      <c r="A1321"/>
      <c r="B1321"/>
      <c r="C1321"/>
      <c r="D1321"/>
      <c r="E1321"/>
      <c r="F1321"/>
      <c r="G1321"/>
    </row>
    <row r="1322" spans="1:7" ht="12.75" x14ac:dyDescent="0.2">
      <c r="A1322"/>
      <c r="B1322"/>
      <c r="C1322"/>
      <c r="D1322"/>
      <c r="E1322"/>
      <c r="F1322"/>
      <c r="G1322"/>
    </row>
    <row r="1323" spans="1:7" ht="12.75" x14ac:dyDescent="0.2">
      <c r="A1323"/>
      <c r="B1323"/>
      <c r="C1323"/>
      <c r="D1323"/>
      <c r="E1323"/>
      <c r="F1323"/>
      <c r="G1323"/>
    </row>
    <row r="1324" spans="1:7" ht="12.75" x14ac:dyDescent="0.2">
      <c r="A1324"/>
      <c r="B1324"/>
      <c r="C1324"/>
      <c r="D1324"/>
      <c r="E1324"/>
      <c r="F1324"/>
      <c r="G1324"/>
    </row>
    <row r="1325" spans="1:7" ht="12.75" x14ac:dyDescent="0.2">
      <c r="A1325"/>
      <c r="B1325"/>
      <c r="C1325"/>
      <c r="D1325"/>
      <c r="E1325"/>
      <c r="F1325"/>
      <c r="G1325"/>
    </row>
    <row r="1326" spans="1:7" ht="12.75" x14ac:dyDescent="0.2">
      <c r="A1326"/>
      <c r="B1326"/>
      <c r="C1326"/>
      <c r="D1326"/>
      <c r="E1326"/>
      <c r="F1326"/>
      <c r="G1326"/>
    </row>
    <row r="1327" spans="1:7" ht="12.75" x14ac:dyDescent="0.2">
      <c r="A1327"/>
      <c r="B1327"/>
      <c r="C1327"/>
      <c r="D1327"/>
      <c r="E1327"/>
      <c r="F1327"/>
      <c r="G1327"/>
    </row>
    <row r="1328" spans="1:7" ht="12.75" x14ac:dyDescent="0.2">
      <c r="A1328"/>
      <c r="B1328"/>
      <c r="C1328"/>
      <c r="D1328"/>
      <c r="E1328"/>
      <c r="F1328"/>
      <c r="G1328"/>
    </row>
    <row r="1329" spans="1:7" ht="12.75" x14ac:dyDescent="0.2">
      <c r="A1329"/>
      <c r="B1329"/>
      <c r="C1329"/>
      <c r="D1329"/>
      <c r="E1329"/>
      <c r="F1329"/>
      <c r="G1329"/>
    </row>
    <row r="1330" spans="1:7" ht="12.75" x14ac:dyDescent="0.2">
      <c r="A1330"/>
      <c r="B1330"/>
      <c r="C1330"/>
      <c r="D1330"/>
      <c r="E1330"/>
      <c r="F1330"/>
      <c r="G1330"/>
    </row>
    <row r="1331" spans="1:7" ht="12.75" x14ac:dyDescent="0.2">
      <c r="A1331"/>
      <c r="B1331"/>
      <c r="C1331"/>
      <c r="D1331"/>
      <c r="E1331"/>
      <c r="F1331"/>
      <c r="G1331"/>
    </row>
    <row r="1332" spans="1:7" ht="12.75" x14ac:dyDescent="0.2">
      <c r="A1332"/>
      <c r="B1332"/>
      <c r="C1332"/>
      <c r="D1332"/>
      <c r="E1332"/>
      <c r="F1332"/>
      <c r="G1332"/>
    </row>
    <row r="1333" spans="1:7" ht="12.75" x14ac:dyDescent="0.2">
      <c r="A1333"/>
      <c r="B1333"/>
      <c r="C1333"/>
      <c r="D1333"/>
      <c r="E1333"/>
      <c r="F1333"/>
      <c r="G1333"/>
    </row>
    <row r="1334" spans="1:7" ht="12.75" x14ac:dyDescent="0.2">
      <c r="A1334"/>
      <c r="B1334"/>
      <c r="C1334"/>
      <c r="D1334"/>
      <c r="E1334"/>
      <c r="F1334"/>
      <c r="G1334"/>
    </row>
    <row r="1335" spans="1:7" ht="12.75" x14ac:dyDescent="0.2">
      <c r="A1335"/>
      <c r="B1335"/>
      <c r="C1335"/>
      <c r="D1335"/>
      <c r="E1335"/>
      <c r="F1335"/>
      <c r="G1335"/>
    </row>
    <row r="1336" spans="1:7" ht="12.75" x14ac:dyDescent="0.2">
      <c r="A1336"/>
      <c r="B1336"/>
      <c r="C1336"/>
      <c r="D1336"/>
      <c r="E1336"/>
      <c r="F1336"/>
      <c r="G1336"/>
    </row>
    <row r="1337" spans="1:7" ht="12.75" x14ac:dyDescent="0.2">
      <c r="A1337"/>
      <c r="B1337"/>
      <c r="C1337"/>
      <c r="D1337"/>
      <c r="E1337"/>
      <c r="F1337"/>
      <c r="G1337"/>
    </row>
    <row r="1338" spans="1:7" ht="12.75" x14ac:dyDescent="0.2">
      <c r="A1338"/>
      <c r="B1338"/>
      <c r="C1338"/>
      <c r="D1338"/>
      <c r="E1338"/>
      <c r="F1338"/>
      <c r="G1338"/>
    </row>
    <row r="1339" spans="1:7" ht="12.75" x14ac:dyDescent="0.2">
      <c r="A1339"/>
      <c r="B1339"/>
      <c r="C1339"/>
      <c r="D1339"/>
      <c r="E1339"/>
      <c r="F1339"/>
      <c r="G1339"/>
    </row>
    <row r="1340" spans="1:7" ht="12.75" x14ac:dyDescent="0.2">
      <c r="A1340"/>
      <c r="B1340"/>
      <c r="C1340"/>
      <c r="D1340"/>
      <c r="E1340"/>
      <c r="F1340"/>
      <c r="G1340"/>
    </row>
    <row r="1341" spans="1:7" ht="12.75" x14ac:dyDescent="0.2">
      <c r="A1341"/>
      <c r="B1341"/>
      <c r="C1341"/>
      <c r="D1341"/>
      <c r="E1341"/>
      <c r="F1341"/>
      <c r="G1341"/>
    </row>
    <row r="1342" spans="1:7" ht="12.75" x14ac:dyDescent="0.2">
      <c r="A1342"/>
      <c r="B1342"/>
      <c r="C1342"/>
      <c r="D1342"/>
      <c r="E1342"/>
      <c r="F1342"/>
      <c r="G1342"/>
    </row>
    <row r="1343" spans="1:7" ht="12.75" x14ac:dyDescent="0.2">
      <c r="A1343"/>
      <c r="B1343"/>
      <c r="C1343"/>
      <c r="D1343"/>
      <c r="E1343"/>
      <c r="F1343"/>
      <c r="G1343"/>
    </row>
    <row r="1344" spans="1:7" ht="12.75" x14ac:dyDescent="0.2">
      <c r="A1344"/>
      <c r="B1344"/>
      <c r="C1344"/>
      <c r="D1344"/>
      <c r="E1344"/>
      <c r="F1344"/>
      <c r="G1344"/>
    </row>
    <row r="1345" spans="1:7" ht="12.75" x14ac:dyDescent="0.2">
      <c r="A1345"/>
      <c r="B1345"/>
      <c r="C1345"/>
      <c r="D1345"/>
      <c r="E1345"/>
      <c r="F1345"/>
      <c r="G1345"/>
    </row>
    <row r="1346" spans="1:7" ht="12.75" x14ac:dyDescent="0.2">
      <c r="A1346"/>
      <c r="B1346"/>
      <c r="C1346"/>
      <c r="D1346"/>
      <c r="E1346"/>
      <c r="F1346"/>
      <c r="G1346"/>
    </row>
    <row r="1347" spans="1:7" ht="12.75" x14ac:dyDescent="0.2">
      <c r="A1347"/>
      <c r="B1347"/>
      <c r="C1347"/>
      <c r="D1347"/>
      <c r="E1347"/>
      <c r="F1347"/>
      <c r="G1347"/>
    </row>
    <row r="1348" spans="1:7" ht="12.75" x14ac:dyDescent="0.2">
      <c r="A1348"/>
      <c r="B1348"/>
      <c r="C1348"/>
      <c r="D1348"/>
      <c r="E1348"/>
      <c r="F1348"/>
      <c r="G1348"/>
    </row>
    <row r="1349" spans="1:7" ht="12.75" x14ac:dyDescent="0.2">
      <c r="A1349"/>
      <c r="B1349"/>
      <c r="C1349"/>
      <c r="D1349"/>
      <c r="E1349"/>
      <c r="F1349"/>
      <c r="G1349"/>
    </row>
    <row r="1350" spans="1:7" ht="12.75" x14ac:dyDescent="0.2">
      <c r="A1350"/>
      <c r="B1350"/>
      <c r="C1350"/>
      <c r="D1350"/>
      <c r="E1350"/>
      <c r="F1350"/>
      <c r="G1350"/>
    </row>
    <row r="1351" spans="1:7" ht="12.75" x14ac:dyDescent="0.2">
      <c r="A1351"/>
      <c r="B1351"/>
      <c r="C1351"/>
      <c r="D1351"/>
      <c r="E1351"/>
      <c r="F1351"/>
      <c r="G1351"/>
    </row>
    <row r="1352" spans="1:7" ht="12.75" x14ac:dyDescent="0.2">
      <c r="A1352"/>
      <c r="B1352"/>
      <c r="C1352"/>
      <c r="D1352"/>
      <c r="E1352"/>
      <c r="F1352"/>
      <c r="G1352"/>
    </row>
    <row r="1353" spans="1:7" ht="12.75" x14ac:dyDescent="0.2">
      <c r="A1353"/>
      <c r="B1353"/>
      <c r="C1353"/>
      <c r="D1353"/>
      <c r="E1353"/>
      <c r="F1353"/>
      <c r="G1353"/>
    </row>
    <row r="1354" spans="1:7" ht="12.75" x14ac:dyDescent="0.2">
      <c r="A1354"/>
      <c r="B1354"/>
      <c r="C1354"/>
      <c r="D1354"/>
      <c r="E1354"/>
      <c r="F1354"/>
      <c r="G1354"/>
    </row>
    <row r="1355" spans="1:7" ht="12.75" x14ac:dyDescent="0.2">
      <c r="A1355"/>
      <c r="B1355"/>
      <c r="C1355"/>
      <c r="D1355"/>
      <c r="E1355"/>
      <c r="F1355"/>
      <c r="G1355"/>
    </row>
    <row r="1356" spans="1:7" ht="12.75" x14ac:dyDescent="0.2">
      <c r="A1356"/>
      <c r="B1356"/>
      <c r="C1356"/>
      <c r="D1356"/>
      <c r="E1356"/>
      <c r="F1356"/>
      <c r="G1356"/>
    </row>
    <row r="1357" spans="1:7" ht="12.75" x14ac:dyDescent="0.2">
      <c r="A1357"/>
      <c r="B1357"/>
      <c r="C1357"/>
      <c r="D1357"/>
      <c r="E1357"/>
      <c r="F1357"/>
      <c r="G1357"/>
    </row>
    <row r="1358" spans="1:7" ht="12.75" x14ac:dyDescent="0.2">
      <c r="A1358"/>
      <c r="B1358"/>
      <c r="C1358"/>
      <c r="D1358"/>
      <c r="E1358"/>
      <c r="F1358"/>
      <c r="G1358"/>
    </row>
    <row r="1359" spans="1:7" ht="12.75" x14ac:dyDescent="0.2">
      <c r="A1359"/>
      <c r="B1359"/>
      <c r="C1359"/>
      <c r="D1359"/>
      <c r="E1359"/>
      <c r="F1359"/>
      <c r="G1359"/>
    </row>
    <row r="1360" spans="1:7" ht="12.75" x14ac:dyDescent="0.2">
      <c r="A1360"/>
      <c r="B1360"/>
      <c r="C1360"/>
      <c r="D1360"/>
      <c r="E1360"/>
      <c r="F1360"/>
      <c r="G1360"/>
    </row>
    <row r="1361" spans="1:7" ht="12.75" x14ac:dyDescent="0.2">
      <c r="A1361"/>
      <c r="B1361"/>
      <c r="C1361"/>
      <c r="D1361"/>
      <c r="E1361"/>
      <c r="F1361"/>
      <c r="G1361"/>
    </row>
    <row r="1362" spans="1:7" ht="12.75" x14ac:dyDescent="0.2">
      <c r="A1362"/>
      <c r="B1362"/>
      <c r="C1362"/>
      <c r="D1362"/>
      <c r="E1362"/>
      <c r="F1362"/>
      <c r="G1362"/>
    </row>
    <row r="1363" spans="1:7" ht="12.75" x14ac:dyDescent="0.2">
      <c r="A1363"/>
      <c r="B1363"/>
      <c r="C1363"/>
      <c r="D1363"/>
      <c r="E1363"/>
      <c r="F1363"/>
      <c r="G1363"/>
    </row>
    <row r="1364" spans="1:7" ht="12.75" x14ac:dyDescent="0.2">
      <c r="A1364"/>
      <c r="B1364"/>
      <c r="C1364"/>
      <c r="D1364"/>
      <c r="E1364"/>
      <c r="F1364"/>
      <c r="G1364"/>
    </row>
    <row r="1365" spans="1:7" ht="12.75" x14ac:dyDescent="0.2">
      <c r="A1365"/>
      <c r="B1365"/>
      <c r="C1365"/>
      <c r="D1365"/>
      <c r="E1365"/>
      <c r="F1365"/>
      <c r="G1365"/>
    </row>
    <row r="1366" spans="1:7" ht="12.75" x14ac:dyDescent="0.2">
      <c r="A1366"/>
      <c r="B1366"/>
      <c r="C1366"/>
      <c r="D1366"/>
      <c r="E1366"/>
      <c r="F1366"/>
      <c r="G1366"/>
    </row>
    <row r="1367" spans="1:7" ht="12.75" x14ac:dyDescent="0.2">
      <c r="A1367"/>
      <c r="B1367"/>
      <c r="C1367"/>
      <c r="D1367"/>
      <c r="E1367"/>
      <c r="F1367"/>
      <c r="G1367"/>
    </row>
    <row r="1368" spans="1:7" ht="12.75" x14ac:dyDescent="0.2">
      <c r="A1368"/>
      <c r="B1368"/>
      <c r="C1368"/>
      <c r="D1368"/>
      <c r="E1368"/>
      <c r="F1368"/>
      <c r="G1368"/>
    </row>
    <row r="1369" spans="1:7" ht="12.75" x14ac:dyDescent="0.2">
      <c r="A1369"/>
      <c r="B1369"/>
      <c r="C1369"/>
      <c r="D1369"/>
      <c r="E1369"/>
      <c r="F1369"/>
      <c r="G1369"/>
    </row>
    <row r="1370" spans="1:7" ht="12.75" x14ac:dyDescent="0.2">
      <c r="A1370"/>
      <c r="B1370"/>
      <c r="C1370"/>
      <c r="D1370"/>
      <c r="E1370"/>
      <c r="F1370"/>
      <c r="G1370"/>
    </row>
    <row r="1371" spans="1:7" ht="12.75" x14ac:dyDescent="0.2">
      <c r="A1371"/>
      <c r="B1371"/>
      <c r="C1371"/>
      <c r="D1371"/>
      <c r="E1371"/>
      <c r="F1371"/>
      <c r="G1371"/>
    </row>
    <row r="1372" spans="1:7" ht="12.75" x14ac:dyDescent="0.2">
      <c r="A1372"/>
      <c r="B1372"/>
      <c r="C1372"/>
      <c r="D1372"/>
      <c r="E1372"/>
      <c r="F1372"/>
      <c r="G1372"/>
    </row>
    <row r="1373" spans="1:7" ht="12.75" x14ac:dyDescent="0.2">
      <c r="A1373"/>
      <c r="B1373"/>
      <c r="C1373"/>
      <c r="D1373"/>
      <c r="E1373"/>
      <c r="F1373"/>
      <c r="G1373"/>
    </row>
    <row r="1374" spans="1:7" ht="12.75" x14ac:dyDescent="0.2">
      <c r="A1374"/>
      <c r="B1374"/>
      <c r="C1374"/>
      <c r="D1374"/>
      <c r="E1374"/>
      <c r="F1374"/>
      <c r="G1374"/>
    </row>
    <row r="1375" spans="1:7" ht="12.75" x14ac:dyDescent="0.2">
      <c r="A1375"/>
      <c r="B1375"/>
      <c r="C1375"/>
      <c r="D1375"/>
      <c r="E1375"/>
      <c r="F1375"/>
      <c r="G1375"/>
    </row>
    <row r="1376" spans="1:7" ht="12.75" x14ac:dyDescent="0.2">
      <c r="A1376"/>
      <c r="B1376"/>
      <c r="C1376"/>
      <c r="D1376"/>
      <c r="E1376"/>
      <c r="F1376"/>
      <c r="G1376"/>
    </row>
    <row r="1377" spans="1:7" ht="12.75" x14ac:dyDescent="0.2">
      <c r="A1377"/>
      <c r="B1377"/>
      <c r="C1377"/>
      <c r="D1377"/>
      <c r="E1377"/>
      <c r="F1377"/>
      <c r="G1377"/>
    </row>
    <row r="1378" spans="1:7" ht="12.75" x14ac:dyDescent="0.2">
      <c r="A1378"/>
      <c r="B1378"/>
      <c r="C1378"/>
      <c r="D1378"/>
      <c r="E1378"/>
      <c r="F1378"/>
      <c r="G1378"/>
    </row>
    <row r="1379" spans="1:7" ht="12.75" x14ac:dyDescent="0.2">
      <c r="A1379"/>
      <c r="B1379"/>
      <c r="C1379"/>
      <c r="D1379"/>
      <c r="E1379"/>
      <c r="F1379"/>
      <c r="G1379"/>
    </row>
    <row r="1380" spans="1:7" ht="12.75" x14ac:dyDescent="0.2">
      <c r="A1380"/>
      <c r="B1380"/>
      <c r="C1380"/>
      <c r="D1380"/>
      <c r="E1380"/>
      <c r="F1380"/>
      <c r="G1380"/>
    </row>
    <row r="1381" spans="1:7" ht="12.75" x14ac:dyDescent="0.2">
      <c r="A1381"/>
      <c r="B1381"/>
      <c r="C1381"/>
      <c r="D1381"/>
      <c r="E1381"/>
      <c r="F1381"/>
      <c r="G1381"/>
    </row>
    <row r="1382" spans="1:7" ht="12.75" x14ac:dyDescent="0.2">
      <c r="A1382"/>
      <c r="B1382"/>
      <c r="C1382"/>
      <c r="D1382"/>
      <c r="E1382"/>
      <c r="F1382"/>
      <c r="G1382"/>
    </row>
    <row r="1383" spans="1:7" ht="12.75" x14ac:dyDescent="0.2">
      <c r="A1383"/>
      <c r="B1383"/>
      <c r="C1383"/>
      <c r="D1383"/>
      <c r="E1383"/>
      <c r="F1383"/>
      <c r="G1383"/>
    </row>
    <row r="1384" spans="1:7" ht="12.75" x14ac:dyDescent="0.2">
      <c r="A1384"/>
      <c r="B1384"/>
      <c r="C1384"/>
      <c r="D1384"/>
      <c r="E1384"/>
      <c r="F1384"/>
      <c r="G1384"/>
    </row>
    <row r="1385" spans="1:7" ht="12.75" x14ac:dyDescent="0.2">
      <c r="A1385"/>
      <c r="B1385"/>
      <c r="C1385"/>
      <c r="D1385"/>
      <c r="E1385"/>
      <c r="F1385"/>
      <c r="G1385"/>
    </row>
    <row r="1386" spans="1:7" ht="12.75" x14ac:dyDescent="0.2">
      <c r="A1386"/>
      <c r="B1386"/>
      <c r="C1386"/>
      <c r="D1386"/>
      <c r="E1386"/>
      <c r="F1386"/>
      <c r="G1386"/>
    </row>
    <row r="1387" spans="1:7" ht="12.75" x14ac:dyDescent="0.2">
      <c r="A1387"/>
      <c r="B1387"/>
      <c r="C1387"/>
      <c r="D1387"/>
      <c r="E1387"/>
      <c r="F1387"/>
      <c r="G1387"/>
    </row>
    <row r="1388" spans="1:7" ht="12.75" x14ac:dyDescent="0.2">
      <c r="A1388"/>
      <c r="B1388"/>
      <c r="C1388"/>
      <c r="D1388"/>
      <c r="E1388"/>
      <c r="F1388"/>
      <c r="G1388"/>
    </row>
    <row r="1389" spans="1:7" ht="12.75" x14ac:dyDescent="0.2">
      <c r="A1389"/>
      <c r="B1389"/>
      <c r="C1389"/>
      <c r="D1389"/>
      <c r="E1389"/>
      <c r="F1389"/>
      <c r="G1389"/>
    </row>
    <row r="1390" spans="1:7" ht="12.75" x14ac:dyDescent="0.2">
      <c r="A1390"/>
      <c r="B1390"/>
      <c r="C1390"/>
      <c r="D1390"/>
      <c r="E1390"/>
      <c r="F1390"/>
      <c r="G1390"/>
    </row>
    <row r="1391" spans="1:7" ht="12.75" x14ac:dyDescent="0.2">
      <c r="A1391"/>
      <c r="B1391"/>
      <c r="C1391"/>
      <c r="D1391"/>
      <c r="E1391"/>
      <c r="F1391"/>
      <c r="G1391"/>
    </row>
    <row r="1392" spans="1:7" ht="12.75" x14ac:dyDescent="0.2">
      <c r="A1392"/>
      <c r="B1392"/>
      <c r="C1392"/>
      <c r="D1392"/>
      <c r="E1392"/>
      <c r="F1392"/>
      <c r="G1392"/>
    </row>
    <row r="1393" spans="1:7" ht="12.75" x14ac:dyDescent="0.2">
      <c r="A1393"/>
      <c r="B1393"/>
      <c r="C1393"/>
      <c r="D1393"/>
      <c r="E1393"/>
      <c r="F1393"/>
      <c r="G1393"/>
    </row>
    <row r="1394" spans="1:7" ht="12.75" x14ac:dyDescent="0.2">
      <c r="A1394"/>
      <c r="B1394"/>
      <c r="C1394"/>
      <c r="D1394"/>
      <c r="E1394"/>
      <c r="F1394"/>
      <c r="G1394"/>
    </row>
    <row r="1395" spans="1:7" ht="12.75" x14ac:dyDescent="0.2">
      <c r="A1395"/>
      <c r="B1395"/>
      <c r="C1395"/>
      <c r="D1395"/>
      <c r="E1395"/>
      <c r="F1395"/>
      <c r="G1395"/>
    </row>
    <row r="1396" spans="1:7" ht="12.75" x14ac:dyDescent="0.2">
      <c r="A1396"/>
      <c r="B1396"/>
      <c r="C1396"/>
      <c r="D1396"/>
      <c r="E1396"/>
      <c r="F1396"/>
      <c r="G1396"/>
    </row>
    <row r="1397" spans="1:7" ht="12.75" x14ac:dyDescent="0.2">
      <c r="A1397"/>
      <c r="B1397"/>
      <c r="C1397"/>
      <c r="D1397"/>
      <c r="E1397"/>
      <c r="F1397"/>
      <c r="G1397"/>
    </row>
    <row r="1398" spans="1:7" ht="12.75" x14ac:dyDescent="0.2">
      <c r="A1398"/>
      <c r="B1398"/>
      <c r="C1398"/>
      <c r="D1398"/>
      <c r="E1398"/>
      <c r="F1398"/>
      <c r="G1398"/>
    </row>
    <row r="1399" spans="1:7" ht="12.75" x14ac:dyDescent="0.2">
      <c r="A1399"/>
      <c r="B1399"/>
      <c r="C1399"/>
      <c r="D1399"/>
      <c r="E1399"/>
      <c r="F1399"/>
      <c r="G1399"/>
    </row>
    <row r="1400" spans="1:7" ht="12.75" x14ac:dyDescent="0.2">
      <c r="A1400"/>
      <c r="B1400"/>
      <c r="C1400"/>
      <c r="D1400"/>
      <c r="E1400"/>
      <c r="F1400"/>
      <c r="G1400"/>
    </row>
    <row r="1401" spans="1:7" ht="12.75" x14ac:dyDescent="0.2">
      <c r="A1401"/>
      <c r="B1401"/>
      <c r="C1401"/>
      <c r="D1401"/>
      <c r="E1401"/>
      <c r="F1401"/>
      <c r="G1401"/>
    </row>
    <row r="1402" spans="1:7" ht="12.75" x14ac:dyDescent="0.2">
      <c r="A1402"/>
      <c r="B1402"/>
      <c r="C1402"/>
      <c r="D1402"/>
      <c r="E1402"/>
      <c r="F1402"/>
      <c r="G1402"/>
    </row>
    <row r="1403" spans="1:7" ht="12.75" x14ac:dyDescent="0.2">
      <c r="A1403"/>
      <c r="B1403"/>
      <c r="C1403"/>
      <c r="D1403"/>
      <c r="E1403"/>
      <c r="F1403"/>
      <c r="G1403"/>
    </row>
    <row r="1404" spans="1:7" ht="12.75" x14ac:dyDescent="0.2">
      <c r="A1404"/>
      <c r="B1404"/>
      <c r="C1404"/>
      <c r="D1404"/>
      <c r="E1404"/>
      <c r="F1404"/>
      <c r="G1404"/>
    </row>
    <row r="1405" spans="1:7" ht="12.75" x14ac:dyDescent="0.2">
      <c r="A1405"/>
      <c r="B1405"/>
      <c r="C1405"/>
      <c r="D1405"/>
      <c r="E1405"/>
      <c r="F1405"/>
      <c r="G1405"/>
    </row>
    <row r="1406" spans="1:7" ht="12.75" x14ac:dyDescent="0.2">
      <c r="A1406"/>
      <c r="B1406"/>
      <c r="C1406"/>
      <c r="D1406"/>
      <c r="E1406"/>
      <c r="F1406"/>
      <c r="G1406"/>
    </row>
    <row r="1407" spans="1:7" ht="12.75" x14ac:dyDescent="0.2">
      <c r="A1407"/>
      <c r="B1407"/>
      <c r="C1407"/>
      <c r="D1407"/>
      <c r="E1407"/>
      <c r="F1407"/>
      <c r="G1407"/>
    </row>
    <row r="1408" spans="1:7" ht="12.75" x14ac:dyDescent="0.2">
      <c r="A1408"/>
      <c r="B1408"/>
      <c r="C1408"/>
      <c r="D1408"/>
      <c r="E1408"/>
      <c r="F1408"/>
      <c r="G1408"/>
    </row>
    <row r="1409" spans="1:8" ht="12.75" x14ac:dyDescent="0.2">
      <c r="A1409"/>
      <c r="B1409"/>
      <c r="C1409"/>
      <c r="D1409"/>
      <c r="E1409"/>
      <c r="F1409"/>
      <c r="G1409"/>
    </row>
    <row r="1410" spans="1:8" ht="12.75" x14ac:dyDescent="0.2">
      <c r="A1410"/>
      <c r="B1410"/>
      <c r="C1410"/>
      <c r="D1410"/>
      <c r="E1410"/>
      <c r="F1410"/>
      <c r="G1410"/>
    </row>
    <row r="1412" spans="1:8" x14ac:dyDescent="0.2">
      <c r="G1412" s="82"/>
      <c r="H1412" s="79"/>
    </row>
    <row r="1414" spans="1:8" x14ac:dyDescent="0.2">
      <c r="G1414" s="82"/>
    </row>
  </sheetData>
  <mergeCells count="102">
    <mergeCell ref="C3:D5"/>
    <mergeCell ref="E3:F3"/>
    <mergeCell ref="G3:G5"/>
    <mergeCell ref="E4:F5"/>
    <mergeCell ref="A152:A154"/>
    <mergeCell ref="A161:A220"/>
    <mergeCell ref="A221:A224"/>
    <mergeCell ref="B7:B10"/>
    <mergeCell ref="B12:B13"/>
    <mergeCell ref="B14:B21"/>
    <mergeCell ref="B22:B93"/>
    <mergeCell ref="B94:B101"/>
    <mergeCell ref="B102:B110"/>
    <mergeCell ref="B111:B119"/>
    <mergeCell ref="A111:A119"/>
    <mergeCell ref="A120:A124"/>
    <mergeCell ref="A126:A130"/>
    <mergeCell ref="A132:A134"/>
    <mergeCell ref="A135:A138"/>
    <mergeCell ref="A139:A150"/>
    <mergeCell ref="A7:A10"/>
    <mergeCell ref="A12:A13"/>
    <mergeCell ref="A14:A21"/>
    <mergeCell ref="A22:A93"/>
    <mergeCell ref="A94:A101"/>
    <mergeCell ref="A102:A110"/>
    <mergeCell ref="B161:B220"/>
    <mergeCell ref="B221:B224"/>
    <mergeCell ref="C8:C9"/>
    <mergeCell ref="C14:C15"/>
    <mergeCell ref="C16:C19"/>
    <mergeCell ref="C20:C21"/>
    <mergeCell ref="C22:C23"/>
    <mergeCell ref="C24:C27"/>
    <mergeCell ref="C28:C29"/>
    <mergeCell ref="C35:C43"/>
    <mergeCell ref="B120:B124"/>
    <mergeCell ref="B126:B130"/>
    <mergeCell ref="B132:B134"/>
    <mergeCell ref="B135:B138"/>
    <mergeCell ref="B139:B150"/>
    <mergeCell ref="B152:B154"/>
    <mergeCell ref="C102:C103"/>
    <mergeCell ref="C104:C107"/>
    <mergeCell ref="C108:C109"/>
    <mergeCell ref="C111:C112"/>
    <mergeCell ref="C44:C51"/>
    <mergeCell ref="C53:C59"/>
    <mergeCell ref="C60:C61"/>
    <mergeCell ref="C63:C85"/>
    <mergeCell ref="C87:C92"/>
    <mergeCell ref="C94:C95"/>
    <mergeCell ref="C221:C222"/>
    <mergeCell ref="C223:C224"/>
    <mergeCell ref="D8:D9"/>
    <mergeCell ref="D14:D15"/>
    <mergeCell ref="D16:D19"/>
    <mergeCell ref="D20:D21"/>
    <mergeCell ref="D22:D23"/>
    <mergeCell ref="D24:D27"/>
    <mergeCell ref="D28:D29"/>
    <mergeCell ref="D35:D43"/>
    <mergeCell ref="C139:C145"/>
    <mergeCell ref="C146:C150"/>
    <mergeCell ref="C152:C154"/>
    <mergeCell ref="C161:C182"/>
    <mergeCell ref="C183:C208"/>
    <mergeCell ref="C210:C220"/>
    <mergeCell ref="C113:C117"/>
    <mergeCell ref="C118:C119"/>
    <mergeCell ref="C120:C123"/>
    <mergeCell ref="C126:C129"/>
    <mergeCell ref="C132:C134"/>
    <mergeCell ref="C135:C138"/>
    <mergeCell ref="C96:C99"/>
    <mergeCell ref="C100:C101"/>
    <mergeCell ref="D96:D99"/>
    <mergeCell ref="D100:D101"/>
    <mergeCell ref="D102:D103"/>
    <mergeCell ref="D104:D107"/>
    <mergeCell ref="D108:D109"/>
    <mergeCell ref="D111:D112"/>
    <mergeCell ref="D44:D51"/>
    <mergeCell ref="D53:D59"/>
    <mergeCell ref="D60:D61"/>
    <mergeCell ref="D63:D85"/>
    <mergeCell ref="D87:D92"/>
    <mergeCell ref="D94:D95"/>
    <mergeCell ref="D221:D222"/>
    <mergeCell ref="D223:D224"/>
    <mergeCell ref="D139:D145"/>
    <mergeCell ref="D146:D150"/>
    <mergeCell ref="D152:D154"/>
    <mergeCell ref="D161:D182"/>
    <mergeCell ref="D183:D208"/>
    <mergeCell ref="D210:D220"/>
    <mergeCell ref="D113:D117"/>
    <mergeCell ref="D118:D119"/>
    <mergeCell ref="D120:D123"/>
    <mergeCell ref="D126:D129"/>
    <mergeCell ref="D132:D134"/>
    <mergeCell ref="D135:D138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126"/>
  <sheetViews>
    <sheetView workbookViewId="0">
      <selection activeCell="B1" sqref="B1"/>
    </sheetView>
  </sheetViews>
  <sheetFormatPr defaultRowHeight="13.5" customHeight="1" x14ac:dyDescent="0.3"/>
  <cols>
    <col min="1" max="1" width="4.5703125" style="1" customWidth="1"/>
    <col min="2" max="2" width="54.140625" style="1" customWidth="1"/>
    <col min="3" max="3" width="4.140625" style="1" customWidth="1"/>
    <col min="4" max="4" width="33.140625" style="1" customWidth="1"/>
    <col min="5" max="5" width="20.28515625" style="1" customWidth="1"/>
    <col min="6" max="6" width="25" style="1" customWidth="1"/>
    <col min="7" max="7" width="24.28515625" style="1" customWidth="1"/>
    <col min="8" max="9" width="20.85546875" style="1" customWidth="1"/>
    <col min="10" max="10" width="18.7109375" style="1" bestFit="1" customWidth="1"/>
    <col min="11" max="14" width="13.7109375" style="1" bestFit="1" customWidth="1"/>
    <col min="15" max="16384" width="9.140625" style="1"/>
  </cols>
  <sheetData>
    <row r="1" spans="1:10" ht="20.25" x14ac:dyDescent="0.3">
      <c r="A1" s="46" t="s">
        <v>1312</v>
      </c>
      <c r="H1" s="80"/>
      <c r="I1" s="80"/>
    </row>
    <row r="2" spans="1:10" ht="13.5" hidden="1" customHeight="1" x14ac:dyDescent="0.3">
      <c r="A2" s="1" t="s">
        <v>968</v>
      </c>
    </row>
    <row r="3" spans="1:10" ht="13.5" hidden="1" customHeight="1" x14ac:dyDescent="0.3">
      <c r="A3" s="1" t="s">
        <v>969</v>
      </c>
    </row>
    <row r="4" spans="1:10" ht="13.5" hidden="1" customHeight="1" x14ac:dyDescent="0.3">
      <c r="A4" s="1" t="s">
        <v>970</v>
      </c>
    </row>
    <row r="5" spans="1:10" ht="13.5" hidden="1" customHeight="1" x14ac:dyDescent="0.3">
      <c r="A5" s="1" t="s">
        <v>971</v>
      </c>
    </row>
    <row r="6" spans="1:10" ht="13.5" hidden="1" customHeight="1" x14ac:dyDescent="0.3">
      <c r="A6" s="1" t="s">
        <v>972</v>
      </c>
      <c r="H6" s="80">
        <f>+H1-H10</f>
        <v>-264855939.40837005</v>
      </c>
    </row>
    <row r="7" spans="1:10" ht="13.5" customHeight="1" x14ac:dyDescent="0.3">
      <c r="A7" s="160" t="s">
        <v>4</v>
      </c>
      <c r="B7" s="160"/>
      <c r="C7" s="160" t="s">
        <v>5</v>
      </c>
      <c r="D7" s="160"/>
      <c r="E7" s="183" t="s">
        <v>6</v>
      </c>
      <c r="F7" s="184"/>
      <c r="G7" s="184"/>
      <c r="H7" s="184"/>
      <c r="I7" s="184"/>
      <c r="J7" s="78"/>
    </row>
    <row r="8" spans="1:10" ht="13.5" customHeight="1" x14ac:dyDescent="0.3">
      <c r="A8" s="160"/>
      <c r="B8" s="160"/>
      <c r="C8" s="158" t="s">
        <v>7</v>
      </c>
      <c r="D8" s="158"/>
      <c r="E8" s="30" t="s">
        <v>8</v>
      </c>
      <c r="F8" s="30" t="s">
        <v>9</v>
      </c>
      <c r="G8" s="30" t="s">
        <v>10</v>
      </c>
      <c r="H8" s="30" t="s">
        <v>11</v>
      </c>
      <c r="I8" s="30" t="s">
        <v>67</v>
      </c>
    </row>
    <row r="9" spans="1:10" ht="13.5" customHeight="1" x14ac:dyDescent="0.3">
      <c r="A9" s="160"/>
      <c r="B9" s="160"/>
      <c r="C9" s="158"/>
      <c r="D9" s="158"/>
      <c r="E9" s="30" t="s">
        <v>13</v>
      </c>
      <c r="F9" s="30" t="s">
        <v>14</v>
      </c>
      <c r="G9" s="30" t="s">
        <v>15</v>
      </c>
      <c r="H9" s="30" t="s">
        <v>16</v>
      </c>
      <c r="I9" s="30" t="s">
        <v>1313</v>
      </c>
    </row>
    <row r="10" spans="1:10" ht="13.5" customHeight="1" x14ac:dyDescent="0.3">
      <c r="A10" s="2"/>
      <c r="B10" s="2"/>
      <c r="C10" s="187"/>
      <c r="D10" s="187"/>
      <c r="E10" s="3">
        <v>262541807.22299999</v>
      </c>
      <c r="F10" s="3">
        <v>276828884.88499999</v>
      </c>
      <c r="G10" s="3">
        <f>+SUM(G11:G122)</f>
        <v>264855941</v>
      </c>
      <c r="H10" s="3">
        <f>+SUM(H11:H122)</f>
        <v>264855939.40837005</v>
      </c>
      <c r="I10" s="3">
        <v>259639335.94630006</v>
      </c>
    </row>
    <row r="11" spans="1:10" ht="13.5" customHeight="1" x14ac:dyDescent="0.3">
      <c r="A11" s="4">
        <v>-9</v>
      </c>
      <c r="B11" s="4" t="s">
        <v>1466</v>
      </c>
      <c r="C11" s="4">
        <v>-9</v>
      </c>
      <c r="D11" s="4" t="s">
        <v>1466</v>
      </c>
      <c r="E11" s="5">
        <v>0</v>
      </c>
      <c r="F11" s="5">
        <v>0</v>
      </c>
      <c r="G11" s="6">
        <v>-15001.6152199804</v>
      </c>
      <c r="H11" s="6">
        <v>-15001.6152199804</v>
      </c>
      <c r="I11" s="6">
        <v>0</v>
      </c>
    </row>
    <row r="12" spans="1:10" ht="13.5" customHeight="1" x14ac:dyDescent="0.3">
      <c r="A12" s="4">
        <v>0</v>
      </c>
      <c r="B12" s="4" t="s">
        <v>21</v>
      </c>
      <c r="C12" s="4">
        <v>1</v>
      </c>
      <c r="D12" s="4" t="s">
        <v>23</v>
      </c>
      <c r="E12" s="5">
        <v>99975.6</v>
      </c>
      <c r="F12" s="5">
        <v>105613.254</v>
      </c>
      <c r="G12" s="6">
        <v>103834.74862</v>
      </c>
      <c r="H12" s="6">
        <v>103834.74862</v>
      </c>
      <c r="I12" s="6">
        <v>96699.941810000004</v>
      </c>
    </row>
    <row r="13" spans="1:10" ht="13.5" customHeight="1" x14ac:dyDescent="0.3">
      <c r="A13" s="4">
        <v>0</v>
      </c>
      <c r="B13" s="4" t="s">
        <v>21</v>
      </c>
      <c r="C13" s="4">
        <v>2</v>
      </c>
      <c r="D13" s="4" t="s">
        <v>25</v>
      </c>
      <c r="E13" s="5">
        <v>197003.394</v>
      </c>
      <c r="F13" s="5">
        <v>209855.856</v>
      </c>
      <c r="G13" s="6">
        <v>205111.42462000001</v>
      </c>
      <c r="H13" s="6">
        <v>205111.42462000001</v>
      </c>
      <c r="I13" s="6">
        <v>187716.90481000001</v>
      </c>
    </row>
    <row r="14" spans="1:10" ht="13.5" customHeight="1" x14ac:dyDescent="0.3">
      <c r="A14" s="4">
        <v>0</v>
      </c>
      <c r="B14" s="4" t="s">
        <v>21</v>
      </c>
      <c r="C14" s="4">
        <v>3</v>
      </c>
      <c r="D14" s="4" t="s">
        <v>27</v>
      </c>
      <c r="E14" s="5">
        <v>18300.028999999999</v>
      </c>
      <c r="F14" s="5">
        <v>18778.929</v>
      </c>
      <c r="G14" s="6">
        <v>16892.760039999997</v>
      </c>
      <c r="H14" s="6">
        <v>16892.760039999997</v>
      </c>
      <c r="I14" s="6">
        <v>16277.90834</v>
      </c>
    </row>
    <row r="15" spans="1:10" ht="13.5" customHeight="1" x14ac:dyDescent="0.3">
      <c r="A15" s="4">
        <v>0</v>
      </c>
      <c r="B15" s="4" t="s">
        <v>21</v>
      </c>
      <c r="C15" s="4">
        <v>4</v>
      </c>
      <c r="D15" s="4" t="s">
        <v>29</v>
      </c>
      <c r="E15" s="5">
        <v>189048.82</v>
      </c>
      <c r="F15" s="5">
        <v>236871.12599999999</v>
      </c>
      <c r="G15" s="6">
        <v>204310.30153999999</v>
      </c>
      <c r="H15" s="6">
        <v>204310.30153999999</v>
      </c>
      <c r="I15" s="6">
        <v>201341.84022000001</v>
      </c>
    </row>
    <row r="16" spans="1:10" ht="13.5" customHeight="1" x14ac:dyDescent="0.3">
      <c r="A16" s="4">
        <v>0</v>
      </c>
      <c r="B16" s="4" t="s">
        <v>21</v>
      </c>
      <c r="C16" s="4">
        <v>5</v>
      </c>
      <c r="D16" s="4" t="s">
        <v>31</v>
      </c>
      <c r="E16" s="5">
        <v>173030.32399999999</v>
      </c>
      <c r="F16" s="5">
        <v>221295.48699999999</v>
      </c>
      <c r="G16" s="6">
        <v>211154.33725000001</v>
      </c>
      <c r="H16" s="6">
        <v>211154.33725000001</v>
      </c>
      <c r="I16" s="6">
        <v>200984.59469</v>
      </c>
    </row>
    <row r="17" spans="1:9" ht="13.5" customHeight="1" x14ac:dyDescent="0.3">
      <c r="A17" s="4">
        <v>0</v>
      </c>
      <c r="B17" s="4" t="s">
        <v>21</v>
      </c>
      <c r="C17" s="4">
        <v>6</v>
      </c>
      <c r="D17" s="4" t="s">
        <v>33</v>
      </c>
      <c r="E17" s="5">
        <v>25720.132000000001</v>
      </c>
      <c r="F17" s="5">
        <v>25720.132000000001</v>
      </c>
      <c r="G17" s="6">
        <v>24666.174500000001</v>
      </c>
      <c r="H17" s="6">
        <v>24666.174500000001</v>
      </c>
      <c r="I17" s="6">
        <v>24567.967000000001</v>
      </c>
    </row>
    <row r="18" spans="1:9" ht="13.5" customHeight="1" x14ac:dyDescent="0.3">
      <c r="A18" s="4">
        <v>0</v>
      </c>
      <c r="B18" s="4" t="s">
        <v>21</v>
      </c>
      <c r="C18" s="4">
        <v>7</v>
      </c>
      <c r="D18" s="4" t="s">
        <v>35</v>
      </c>
      <c r="E18" s="5">
        <v>58713.837</v>
      </c>
      <c r="F18" s="5">
        <v>58713.837</v>
      </c>
      <c r="G18" s="6">
        <v>41070.424909999994</v>
      </c>
      <c r="H18" s="6">
        <v>41070.424909999994</v>
      </c>
      <c r="I18" s="6">
        <v>41070.424909999994</v>
      </c>
    </row>
    <row r="19" spans="1:9" ht="13.5" customHeight="1" x14ac:dyDescent="0.3">
      <c r="A19" s="4">
        <v>0</v>
      </c>
      <c r="B19" s="4" t="s">
        <v>21</v>
      </c>
      <c r="C19" s="4">
        <v>8</v>
      </c>
      <c r="D19" s="4" t="s">
        <v>37</v>
      </c>
      <c r="E19" s="5">
        <v>101075</v>
      </c>
      <c r="F19" s="5">
        <v>1013571</v>
      </c>
      <c r="G19" s="6">
        <v>990025.40614999994</v>
      </c>
      <c r="H19" s="6">
        <v>990025.40614999994</v>
      </c>
      <c r="I19" s="6">
        <v>861034.26512999996</v>
      </c>
    </row>
    <row r="20" spans="1:9" ht="13.5" customHeight="1" x14ac:dyDescent="0.3">
      <c r="A20" s="4">
        <v>0</v>
      </c>
      <c r="B20" s="4" t="s">
        <v>21</v>
      </c>
      <c r="C20" s="4">
        <v>9</v>
      </c>
      <c r="D20" s="4" t="s">
        <v>39</v>
      </c>
      <c r="E20" s="5">
        <v>4340497.5760000004</v>
      </c>
      <c r="F20" s="5">
        <v>10997517.838</v>
      </c>
      <c r="G20" s="6">
        <v>10695168.110440001</v>
      </c>
      <c r="H20" s="6">
        <v>10695168.110440001</v>
      </c>
      <c r="I20" s="6">
        <v>9902727.4503499996</v>
      </c>
    </row>
    <row r="21" spans="1:9" ht="13.5" customHeight="1" x14ac:dyDescent="0.3">
      <c r="A21" s="4">
        <v>0</v>
      </c>
      <c r="B21" s="4" t="s">
        <v>21</v>
      </c>
      <c r="C21" s="4">
        <v>10</v>
      </c>
      <c r="D21" s="4" t="s">
        <v>41</v>
      </c>
      <c r="E21" s="5">
        <v>582989.36899999995</v>
      </c>
      <c r="F21" s="5">
        <v>1965629.192</v>
      </c>
      <c r="G21" s="6">
        <v>1691159.2111</v>
      </c>
      <c r="H21" s="6">
        <v>1691159.2111</v>
      </c>
      <c r="I21" s="6">
        <v>1159867.3895899998</v>
      </c>
    </row>
    <row r="22" spans="1:9" ht="13.5" customHeight="1" x14ac:dyDescent="0.3">
      <c r="A22" s="4">
        <v>0</v>
      </c>
      <c r="B22" s="4" t="s">
        <v>21</v>
      </c>
      <c r="C22" s="4">
        <v>11</v>
      </c>
      <c r="D22" s="4" t="s">
        <v>43</v>
      </c>
      <c r="E22" s="5">
        <v>14246.996999999999</v>
      </c>
      <c r="F22" s="5">
        <v>18086.976999999999</v>
      </c>
      <c r="G22" s="6">
        <v>17406.976999999999</v>
      </c>
      <c r="H22" s="6">
        <v>17406.976999999999</v>
      </c>
      <c r="I22" s="6">
        <v>17130.511280000002</v>
      </c>
    </row>
    <row r="23" spans="1:9" ht="13.5" customHeight="1" x14ac:dyDescent="0.3">
      <c r="A23" s="4">
        <v>0</v>
      </c>
      <c r="B23" s="4" t="s">
        <v>21</v>
      </c>
      <c r="C23" s="4">
        <v>12</v>
      </c>
      <c r="D23" s="4" t="s">
        <v>45</v>
      </c>
      <c r="E23" s="5">
        <v>868951.80900000001</v>
      </c>
      <c r="F23" s="5">
        <v>228987.84700000001</v>
      </c>
      <c r="G23" s="6">
        <v>224821.00703000001</v>
      </c>
      <c r="H23" s="6">
        <v>224821.00703000001</v>
      </c>
      <c r="I23" s="6">
        <v>210287.04246999999</v>
      </c>
    </row>
    <row r="24" spans="1:9" ht="13.5" customHeight="1" x14ac:dyDescent="0.3">
      <c r="A24" s="4">
        <v>0</v>
      </c>
      <c r="B24" s="4" t="s">
        <v>21</v>
      </c>
      <c r="C24" s="4">
        <v>13</v>
      </c>
      <c r="D24" s="4" t="s">
        <v>46</v>
      </c>
      <c r="E24" s="5">
        <v>5874.33</v>
      </c>
      <c r="F24" s="5">
        <v>6564.2209999999995</v>
      </c>
      <c r="G24" s="6">
        <v>6554.8283600000004</v>
      </c>
      <c r="H24" s="6">
        <v>6554.8283600000004</v>
      </c>
      <c r="I24" s="6">
        <v>6048.4796299999998</v>
      </c>
    </row>
    <row r="25" spans="1:9" ht="13.5" customHeight="1" x14ac:dyDescent="0.3">
      <c r="A25" s="4">
        <v>0</v>
      </c>
      <c r="B25" s="4" t="s">
        <v>21</v>
      </c>
      <c r="C25" s="4">
        <v>14</v>
      </c>
      <c r="D25" s="4" t="s">
        <v>48</v>
      </c>
      <c r="E25" s="5">
        <v>39958.718999999997</v>
      </c>
      <c r="F25" s="5">
        <v>11988.11</v>
      </c>
      <c r="G25" s="6">
        <v>10456.99711</v>
      </c>
      <c r="H25" s="6">
        <v>10456.99711</v>
      </c>
      <c r="I25" s="6">
        <v>10120.921050000001</v>
      </c>
    </row>
    <row r="26" spans="1:9" ht="13.5" customHeight="1" x14ac:dyDescent="0.3">
      <c r="A26" s="4">
        <v>0</v>
      </c>
      <c r="B26" s="4" t="s">
        <v>21</v>
      </c>
      <c r="C26" s="4">
        <v>15</v>
      </c>
      <c r="D26" s="4" t="s">
        <v>50</v>
      </c>
      <c r="E26" s="5">
        <v>63</v>
      </c>
      <c r="F26" s="5">
        <v>110.56</v>
      </c>
      <c r="G26" s="6">
        <v>47.914999999999999</v>
      </c>
      <c r="H26" s="6">
        <v>47.914999999999999</v>
      </c>
      <c r="I26" s="6">
        <v>47.914999999999999</v>
      </c>
    </row>
    <row r="27" spans="1:9" ht="13.5" customHeight="1" x14ac:dyDescent="0.3">
      <c r="A27" s="4">
        <v>0</v>
      </c>
      <c r="B27" s="4" t="s">
        <v>21</v>
      </c>
      <c r="C27" s="4">
        <v>17</v>
      </c>
      <c r="D27" s="4" t="s">
        <v>52</v>
      </c>
      <c r="E27" s="5">
        <v>102117.72</v>
      </c>
      <c r="F27" s="5">
        <v>102117.72</v>
      </c>
      <c r="G27" s="6">
        <v>33748.894999999997</v>
      </c>
      <c r="H27" s="6">
        <v>33748.894999999997</v>
      </c>
      <c r="I27" s="6">
        <v>0</v>
      </c>
    </row>
    <row r="28" spans="1:9" ht="13.5" customHeight="1" x14ac:dyDescent="0.3">
      <c r="A28" s="4">
        <v>0</v>
      </c>
      <c r="B28" s="4" t="s">
        <v>21</v>
      </c>
      <c r="C28" s="4">
        <v>18</v>
      </c>
      <c r="D28" s="4" t="s">
        <v>54</v>
      </c>
      <c r="E28" s="5">
        <v>2781.73</v>
      </c>
      <c r="F28" s="5">
        <v>11583.44</v>
      </c>
      <c r="G28" s="6">
        <v>11232.47803</v>
      </c>
      <c r="H28" s="6">
        <v>11232.47803</v>
      </c>
      <c r="I28" s="6">
        <v>11127.703310000001</v>
      </c>
    </row>
    <row r="29" spans="1:9" ht="13.5" customHeight="1" x14ac:dyDescent="0.3">
      <c r="A29" s="4">
        <v>0</v>
      </c>
      <c r="B29" s="4" t="s">
        <v>21</v>
      </c>
      <c r="C29" s="4">
        <v>19</v>
      </c>
      <c r="D29" s="4" t="s">
        <v>56</v>
      </c>
      <c r="E29" s="5">
        <v>15468.446</v>
      </c>
      <c r="F29" s="5">
        <v>15773.446</v>
      </c>
      <c r="G29" s="6">
        <v>15506.859630000001</v>
      </c>
      <c r="H29" s="6">
        <v>15506.859630000001</v>
      </c>
      <c r="I29" s="6">
        <v>15458.137210000001</v>
      </c>
    </row>
    <row r="30" spans="1:9" ht="13.5" customHeight="1" x14ac:dyDescent="0.3">
      <c r="A30" s="4">
        <v>0</v>
      </c>
      <c r="B30" s="4" t="s">
        <v>21</v>
      </c>
      <c r="C30" s="4">
        <v>20</v>
      </c>
      <c r="D30" s="4" t="s">
        <v>58</v>
      </c>
      <c r="E30" s="5">
        <v>53225.012999999999</v>
      </c>
      <c r="F30" s="5">
        <v>55855.241999999998</v>
      </c>
      <c r="G30" s="6">
        <v>55228.612209999999</v>
      </c>
      <c r="H30" s="6">
        <v>55228.222670000003</v>
      </c>
      <c r="I30" s="6">
        <v>52602.469299999997</v>
      </c>
    </row>
    <row r="31" spans="1:9" ht="13.5" customHeight="1" x14ac:dyDescent="0.3">
      <c r="A31" s="4">
        <v>0</v>
      </c>
      <c r="B31" s="4" t="s">
        <v>21</v>
      </c>
      <c r="C31" s="4">
        <v>21</v>
      </c>
      <c r="D31" s="4" t="s">
        <v>60</v>
      </c>
      <c r="E31" s="5">
        <v>12775.263999999999</v>
      </c>
      <c r="F31" s="5">
        <v>12775.263999999999</v>
      </c>
      <c r="G31" s="6">
        <v>12775.263999999999</v>
      </c>
      <c r="H31" s="6">
        <v>12775.263999999999</v>
      </c>
      <c r="I31" s="6">
        <v>12772.25308</v>
      </c>
    </row>
    <row r="32" spans="1:9" ht="13.5" customHeight="1" x14ac:dyDescent="0.3">
      <c r="A32" s="4">
        <v>0</v>
      </c>
      <c r="B32" s="4" t="s">
        <v>21</v>
      </c>
      <c r="C32" s="4">
        <v>22</v>
      </c>
      <c r="D32" s="4" t="s">
        <v>62</v>
      </c>
      <c r="E32" s="5">
        <v>5795.3370000000004</v>
      </c>
      <c r="F32" s="5">
        <v>6998.1369999999997</v>
      </c>
      <c r="G32" s="6">
        <v>5883.1105800000005</v>
      </c>
      <c r="H32" s="6">
        <v>5883.1105800000005</v>
      </c>
      <c r="I32" s="6">
        <v>5041.4449199999999</v>
      </c>
    </row>
    <row r="33" spans="1:9" ht="13.5" customHeight="1" x14ac:dyDescent="0.3">
      <c r="A33" s="4">
        <v>0</v>
      </c>
      <c r="B33" s="4" t="s">
        <v>21</v>
      </c>
      <c r="C33" s="4">
        <v>23</v>
      </c>
      <c r="D33" s="4" t="s">
        <v>63</v>
      </c>
      <c r="E33" s="5">
        <v>328.04</v>
      </c>
      <c r="F33" s="5">
        <v>328.04</v>
      </c>
      <c r="G33" s="6">
        <v>311.53321999999997</v>
      </c>
      <c r="H33" s="6">
        <v>311.53321999999997</v>
      </c>
      <c r="I33" s="6">
        <v>286.66118999999998</v>
      </c>
    </row>
    <row r="34" spans="1:9" ht="13.5" customHeight="1" x14ac:dyDescent="0.3">
      <c r="A34" s="4">
        <v>0</v>
      </c>
      <c r="B34" s="4" t="s">
        <v>21</v>
      </c>
      <c r="C34" s="4">
        <v>25</v>
      </c>
      <c r="D34" s="4" t="s">
        <v>66</v>
      </c>
      <c r="E34" s="5">
        <v>494</v>
      </c>
      <c r="F34" s="5">
        <v>1134</v>
      </c>
      <c r="G34" s="6">
        <v>910.875</v>
      </c>
      <c r="H34" s="6">
        <v>910.875</v>
      </c>
      <c r="I34" s="6">
        <v>910.875</v>
      </c>
    </row>
    <row r="35" spans="1:9" ht="13.5" customHeight="1" x14ac:dyDescent="0.3">
      <c r="A35" s="4">
        <v>0</v>
      </c>
      <c r="B35" s="4" t="s">
        <v>21</v>
      </c>
      <c r="C35" s="4">
        <v>26</v>
      </c>
      <c r="D35" s="4" t="s">
        <v>68</v>
      </c>
      <c r="E35" s="5">
        <v>25213.21</v>
      </c>
      <c r="F35" s="5">
        <v>30713.21</v>
      </c>
      <c r="G35" s="6">
        <v>30673.561859999998</v>
      </c>
      <c r="H35" s="6">
        <v>30673.561859999998</v>
      </c>
      <c r="I35" s="6">
        <v>30545.919999999998</v>
      </c>
    </row>
    <row r="36" spans="1:9" ht="13.5" customHeight="1" x14ac:dyDescent="0.3">
      <c r="A36" s="4">
        <v>0</v>
      </c>
      <c r="B36" s="4" t="s">
        <v>21</v>
      </c>
      <c r="C36" s="4">
        <v>27</v>
      </c>
      <c r="D36" s="4" t="s">
        <v>69</v>
      </c>
      <c r="E36" s="5">
        <v>352</v>
      </c>
      <c r="F36" s="5">
        <v>352</v>
      </c>
      <c r="G36" s="6">
        <v>318.87400000000002</v>
      </c>
      <c r="H36" s="6">
        <v>318.87400000000002</v>
      </c>
      <c r="I36" s="6">
        <v>253.31664999999998</v>
      </c>
    </row>
    <row r="37" spans="1:9" ht="13.5" customHeight="1" x14ac:dyDescent="0.3">
      <c r="A37" s="4">
        <v>0</v>
      </c>
      <c r="B37" s="4" t="s">
        <v>21</v>
      </c>
      <c r="C37" s="4">
        <v>28</v>
      </c>
      <c r="D37" s="4" t="s">
        <v>71</v>
      </c>
      <c r="E37" s="5">
        <v>945345.73300000001</v>
      </c>
      <c r="F37" s="5">
        <v>2006081.9010000001</v>
      </c>
      <c r="G37" s="6">
        <v>1989505.1226600001</v>
      </c>
      <c r="H37" s="6">
        <v>1989505.1226600001</v>
      </c>
      <c r="I37" s="6">
        <v>1953930.3537899998</v>
      </c>
    </row>
    <row r="38" spans="1:9" ht="13.5" customHeight="1" x14ac:dyDescent="0.3">
      <c r="A38" s="4">
        <v>11</v>
      </c>
      <c r="B38" s="4" t="s">
        <v>973</v>
      </c>
      <c r="C38" s="4">
        <v>15</v>
      </c>
      <c r="D38" s="4" t="s">
        <v>50</v>
      </c>
      <c r="E38" s="5">
        <v>4980</v>
      </c>
      <c r="F38" s="5">
        <v>4980</v>
      </c>
      <c r="G38" s="6">
        <v>4835.3558499999999</v>
      </c>
      <c r="H38" s="6">
        <v>4835.3558499999999</v>
      </c>
      <c r="I38" s="6">
        <v>4835.29666</v>
      </c>
    </row>
    <row r="39" spans="1:9" ht="13.5" customHeight="1" x14ac:dyDescent="0.3">
      <c r="A39" s="4">
        <v>11</v>
      </c>
      <c r="B39" s="4" t="s">
        <v>973</v>
      </c>
      <c r="C39" s="4">
        <v>26</v>
      </c>
      <c r="D39" s="4" t="s">
        <v>68</v>
      </c>
      <c r="E39" s="5">
        <v>5616.4170000000004</v>
      </c>
      <c r="F39" s="5">
        <v>5714.96</v>
      </c>
      <c r="G39" s="6">
        <v>4602.9136399999998</v>
      </c>
      <c r="H39" s="6">
        <v>4602.9136399999998</v>
      </c>
      <c r="I39" s="6">
        <v>3047.5796700000001</v>
      </c>
    </row>
    <row r="40" spans="1:9" ht="13.5" customHeight="1" x14ac:dyDescent="0.3">
      <c r="A40" s="4">
        <v>12</v>
      </c>
      <c r="B40" s="4" t="s">
        <v>74</v>
      </c>
      <c r="C40" s="4">
        <v>12</v>
      </c>
      <c r="D40" s="4" t="s">
        <v>45</v>
      </c>
      <c r="E40" s="5">
        <v>48500</v>
      </c>
      <c r="F40" s="5">
        <v>48500</v>
      </c>
      <c r="G40" s="6">
        <v>47061.83354</v>
      </c>
      <c r="H40" s="6">
        <v>47061.83354</v>
      </c>
      <c r="I40" s="6">
        <v>39795.137950000004</v>
      </c>
    </row>
    <row r="41" spans="1:9" ht="13.5" customHeight="1" x14ac:dyDescent="0.3">
      <c r="A41" s="4">
        <v>18</v>
      </c>
      <c r="B41" s="4" t="s">
        <v>75</v>
      </c>
      <c r="C41" s="4">
        <v>9</v>
      </c>
      <c r="D41" s="4" t="s">
        <v>39</v>
      </c>
      <c r="E41" s="5">
        <v>59949.69</v>
      </c>
      <c r="F41" s="5">
        <v>59949.69</v>
      </c>
      <c r="G41" s="6">
        <v>30032.014059999998</v>
      </c>
      <c r="H41" s="6">
        <v>30032.014059999998</v>
      </c>
      <c r="I41" s="6">
        <v>24560.456979999999</v>
      </c>
    </row>
    <row r="42" spans="1:9" ht="13.5" customHeight="1" x14ac:dyDescent="0.3">
      <c r="A42" s="4">
        <v>18</v>
      </c>
      <c r="B42" s="4" t="s">
        <v>75</v>
      </c>
      <c r="C42" s="4">
        <v>12</v>
      </c>
      <c r="D42" s="4" t="s">
        <v>45</v>
      </c>
      <c r="E42" s="5">
        <v>495389.44699999999</v>
      </c>
      <c r="F42" s="5">
        <v>495389.44699999999</v>
      </c>
      <c r="G42" s="6">
        <v>494852.92311000003</v>
      </c>
      <c r="H42" s="6">
        <v>494852.92311000003</v>
      </c>
      <c r="I42" s="6">
        <v>494818.33474000002</v>
      </c>
    </row>
    <row r="43" spans="1:9" ht="13.5" customHeight="1" x14ac:dyDescent="0.3">
      <c r="A43" s="4">
        <v>23</v>
      </c>
      <c r="B43" s="4" t="s">
        <v>76</v>
      </c>
      <c r="C43" s="4">
        <v>9</v>
      </c>
      <c r="D43" s="4" t="s">
        <v>39</v>
      </c>
      <c r="E43" s="5">
        <v>854093.99399999995</v>
      </c>
      <c r="F43" s="5">
        <v>854093.99399999995</v>
      </c>
      <c r="G43" s="6">
        <v>852774.63870000001</v>
      </c>
      <c r="H43" s="6">
        <v>852774.63870000001</v>
      </c>
      <c r="I43" s="6">
        <v>852774.63870000001</v>
      </c>
    </row>
    <row r="44" spans="1:9" ht="13.5" customHeight="1" x14ac:dyDescent="0.3">
      <c r="A44" s="4">
        <v>29</v>
      </c>
      <c r="B44" s="4" t="s">
        <v>129</v>
      </c>
      <c r="C44" s="4">
        <v>9</v>
      </c>
      <c r="D44" s="4" t="s">
        <v>39</v>
      </c>
      <c r="E44" s="5">
        <v>374.31</v>
      </c>
      <c r="F44" s="5">
        <v>374.31</v>
      </c>
      <c r="G44" s="6">
        <v>264.73978999999997</v>
      </c>
      <c r="H44" s="6">
        <v>264.73978999999997</v>
      </c>
      <c r="I44" s="6">
        <v>264.73978999999997</v>
      </c>
    </row>
    <row r="45" spans="1:9" ht="13.5" customHeight="1" x14ac:dyDescent="0.3">
      <c r="A45" s="4">
        <v>32</v>
      </c>
      <c r="B45" s="4" t="s">
        <v>78</v>
      </c>
      <c r="C45" s="4">
        <v>4</v>
      </c>
      <c r="D45" s="4" t="s">
        <v>29</v>
      </c>
      <c r="E45" s="5">
        <v>13236</v>
      </c>
      <c r="F45" s="5">
        <v>13236</v>
      </c>
      <c r="G45" s="6">
        <v>11601.819750000001</v>
      </c>
      <c r="H45" s="6">
        <v>11601.819750000001</v>
      </c>
      <c r="I45" s="6">
        <v>11601.819750000001</v>
      </c>
    </row>
    <row r="46" spans="1:9" ht="13.5" customHeight="1" x14ac:dyDescent="0.3">
      <c r="A46" s="4">
        <v>34</v>
      </c>
      <c r="B46" s="4" t="s">
        <v>149</v>
      </c>
      <c r="C46" s="4">
        <v>18</v>
      </c>
      <c r="D46" s="4" t="s">
        <v>54</v>
      </c>
      <c r="E46" s="5">
        <v>0</v>
      </c>
      <c r="F46" s="5">
        <v>48.3</v>
      </c>
      <c r="G46" s="6">
        <v>48.3</v>
      </c>
      <c r="H46" s="6">
        <v>48.3</v>
      </c>
      <c r="I46" s="6">
        <v>48.3</v>
      </c>
    </row>
    <row r="47" spans="1:9" ht="13.5" customHeight="1" x14ac:dyDescent="0.3">
      <c r="A47" s="4">
        <v>39</v>
      </c>
      <c r="B47" s="4" t="s">
        <v>846</v>
      </c>
      <c r="C47" s="4">
        <v>8</v>
      </c>
      <c r="D47" s="4" t="s">
        <v>37</v>
      </c>
      <c r="E47" s="5">
        <v>17295.240000000002</v>
      </c>
      <c r="F47" s="5">
        <v>17295.240000000002</v>
      </c>
      <c r="G47" s="6">
        <v>17295.240000000002</v>
      </c>
      <c r="H47" s="6">
        <v>17295.240000000002</v>
      </c>
      <c r="I47" s="6">
        <v>16976.751690000001</v>
      </c>
    </row>
    <row r="48" spans="1:9" ht="13.5" customHeight="1" x14ac:dyDescent="0.3">
      <c r="A48" s="4">
        <v>40</v>
      </c>
      <c r="B48" s="4" t="s">
        <v>84</v>
      </c>
      <c r="C48" s="4">
        <v>11</v>
      </c>
      <c r="D48" s="4" t="s">
        <v>43</v>
      </c>
      <c r="E48" s="5">
        <v>10328778.629000001</v>
      </c>
      <c r="F48" s="5">
        <v>10141338.505999999</v>
      </c>
      <c r="G48" s="6">
        <v>10099364.54222</v>
      </c>
      <c r="H48" s="6">
        <v>10099364.54222</v>
      </c>
      <c r="I48" s="6">
        <v>10088802.550239999</v>
      </c>
    </row>
    <row r="49" spans="1:9" ht="13.5" customHeight="1" x14ac:dyDescent="0.3">
      <c r="A49" s="4">
        <v>40</v>
      </c>
      <c r="B49" s="4" t="s">
        <v>84</v>
      </c>
      <c r="C49" s="4">
        <v>99</v>
      </c>
      <c r="D49" s="4" t="s">
        <v>82</v>
      </c>
      <c r="E49" s="5">
        <v>540353.147</v>
      </c>
      <c r="F49" s="5">
        <v>727793.27</v>
      </c>
      <c r="G49" s="6">
        <v>0</v>
      </c>
      <c r="H49" s="6">
        <v>0</v>
      </c>
      <c r="I49" s="6">
        <v>0</v>
      </c>
    </row>
    <row r="50" spans="1:9" ht="13.5" customHeight="1" x14ac:dyDescent="0.3">
      <c r="A50" s="4">
        <v>41</v>
      </c>
      <c r="B50" s="4" t="s">
        <v>866</v>
      </c>
      <c r="C50" s="4">
        <v>22</v>
      </c>
      <c r="D50" s="4" t="s">
        <v>62</v>
      </c>
      <c r="E50" s="5">
        <v>479.34</v>
      </c>
      <c r="F50" s="5">
        <v>479.34</v>
      </c>
      <c r="G50" s="6">
        <v>479.34</v>
      </c>
      <c r="H50" s="6">
        <v>479.34</v>
      </c>
      <c r="I50" s="6">
        <v>479.34</v>
      </c>
    </row>
    <row r="51" spans="1:9" ht="13.5" customHeight="1" x14ac:dyDescent="0.3">
      <c r="A51" s="4">
        <v>42</v>
      </c>
      <c r="B51" s="4" t="s">
        <v>86</v>
      </c>
      <c r="C51" s="4">
        <v>18</v>
      </c>
      <c r="D51" s="4" t="s">
        <v>54</v>
      </c>
      <c r="E51" s="5">
        <v>0</v>
      </c>
      <c r="F51" s="5">
        <v>132.554</v>
      </c>
      <c r="G51" s="6">
        <v>71.265000000000001</v>
      </c>
      <c r="H51" s="6">
        <v>71.265000000000001</v>
      </c>
      <c r="I51" s="6">
        <v>49.442080000000004</v>
      </c>
    </row>
    <row r="52" spans="1:9" ht="13.5" customHeight="1" x14ac:dyDescent="0.3">
      <c r="A52" s="4">
        <v>46</v>
      </c>
      <c r="B52" s="4" t="s">
        <v>974</v>
      </c>
      <c r="C52" s="4">
        <v>12</v>
      </c>
      <c r="D52" s="4" t="s">
        <v>45</v>
      </c>
      <c r="E52" s="5">
        <v>610.96699999999998</v>
      </c>
      <c r="F52" s="5">
        <v>610.96699999999998</v>
      </c>
      <c r="G52" s="6">
        <v>0</v>
      </c>
      <c r="H52" s="6">
        <v>0</v>
      </c>
      <c r="I52" s="6">
        <v>0</v>
      </c>
    </row>
    <row r="53" spans="1:9" ht="13.5" customHeight="1" x14ac:dyDescent="0.3">
      <c r="A53" s="4">
        <v>47</v>
      </c>
      <c r="B53" s="4" t="s">
        <v>975</v>
      </c>
      <c r="C53" s="4">
        <v>12</v>
      </c>
      <c r="D53" s="4" t="s">
        <v>45</v>
      </c>
      <c r="E53" s="5">
        <v>132.595</v>
      </c>
      <c r="F53" s="5">
        <v>132.595</v>
      </c>
      <c r="G53" s="6">
        <v>0</v>
      </c>
      <c r="H53" s="6">
        <v>0</v>
      </c>
      <c r="I53" s="6">
        <v>0</v>
      </c>
    </row>
    <row r="54" spans="1:9" ht="13.5" customHeight="1" x14ac:dyDescent="0.3">
      <c r="A54" s="4">
        <v>48</v>
      </c>
      <c r="B54" s="4" t="s">
        <v>867</v>
      </c>
      <c r="C54" s="4">
        <v>8</v>
      </c>
      <c r="D54" s="4" t="s">
        <v>37</v>
      </c>
      <c r="E54" s="5">
        <v>26000</v>
      </c>
      <c r="F54" s="5">
        <v>30600</v>
      </c>
      <c r="G54" s="6">
        <v>30600</v>
      </c>
      <c r="H54" s="6">
        <v>30600</v>
      </c>
      <c r="I54" s="6">
        <v>30600</v>
      </c>
    </row>
    <row r="55" spans="1:9" ht="13.5" customHeight="1" x14ac:dyDescent="0.3">
      <c r="A55" s="4">
        <v>48</v>
      </c>
      <c r="B55" s="4" t="s">
        <v>867</v>
      </c>
      <c r="C55" s="4">
        <v>9</v>
      </c>
      <c r="D55" s="4" t="s">
        <v>39</v>
      </c>
      <c r="E55" s="5">
        <v>59778.19</v>
      </c>
      <c r="F55" s="5">
        <v>59778.19</v>
      </c>
      <c r="G55" s="6">
        <v>36112.391710000004</v>
      </c>
      <c r="H55" s="6">
        <v>36112.391710000004</v>
      </c>
      <c r="I55" s="6">
        <v>4941.0688499999997</v>
      </c>
    </row>
    <row r="56" spans="1:9" ht="13.5" customHeight="1" x14ac:dyDescent="0.3">
      <c r="A56" s="4">
        <v>48</v>
      </c>
      <c r="B56" s="4" t="s">
        <v>867</v>
      </c>
      <c r="C56" s="4">
        <v>10</v>
      </c>
      <c r="D56" s="4" t="s">
        <v>41</v>
      </c>
      <c r="E56" s="5">
        <v>380403</v>
      </c>
      <c r="F56" s="5">
        <v>338503</v>
      </c>
      <c r="G56" s="6">
        <v>284956.43695</v>
      </c>
      <c r="H56" s="6">
        <v>284956.43695</v>
      </c>
      <c r="I56" s="6">
        <v>174712.63255000001</v>
      </c>
    </row>
    <row r="57" spans="1:9" ht="13.5" customHeight="1" x14ac:dyDescent="0.3">
      <c r="A57" s="4">
        <v>49</v>
      </c>
      <c r="B57" s="4" t="s">
        <v>847</v>
      </c>
      <c r="C57" s="4">
        <v>10</v>
      </c>
      <c r="D57" s="4" t="s">
        <v>41</v>
      </c>
      <c r="E57" s="5">
        <v>0</v>
      </c>
      <c r="F57" s="5">
        <v>7607.5</v>
      </c>
      <c r="G57" s="6">
        <v>0</v>
      </c>
      <c r="H57" s="6">
        <v>0</v>
      </c>
      <c r="I57" s="6">
        <v>0</v>
      </c>
    </row>
    <row r="58" spans="1:9" ht="13.5" customHeight="1" x14ac:dyDescent="0.3">
      <c r="A58" s="4">
        <v>49</v>
      </c>
      <c r="B58" s="4" t="s">
        <v>847</v>
      </c>
      <c r="C58" s="4">
        <v>12</v>
      </c>
      <c r="D58" s="4" t="s">
        <v>45</v>
      </c>
      <c r="E58" s="5">
        <v>5900</v>
      </c>
      <c r="F58" s="5">
        <v>5900</v>
      </c>
      <c r="G58" s="6">
        <v>0</v>
      </c>
      <c r="H58" s="6">
        <v>0</v>
      </c>
      <c r="I58" s="6">
        <v>0</v>
      </c>
    </row>
    <row r="59" spans="1:9" ht="13.5" customHeight="1" x14ac:dyDescent="0.3">
      <c r="A59" s="4">
        <v>50</v>
      </c>
      <c r="B59" s="4" t="s">
        <v>94</v>
      </c>
      <c r="C59" s="4">
        <v>1</v>
      </c>
      <c r="D59" s="4" t="s">
        <v>23</v>
      </c>
      <c r="E59" s="5">
        <v>1988</v>
      </c>
      <c r="F59" s="5">
        <v>2963.8739999999998</v>
      </c>
      <c r="G59" s="6">
        <v>1686.4541100000001</v>
      </c>
      <c r="H59" s="6">
        <v>1686.4541100000001</v>
      </c>
      <c r="I59" s="6">
        <v>1327.6867299999999</v>
      </c>
    </row>
    <row r="60" spans="1:9" ht="13.5" customHeight="1" x14ac:dyDescent="0.3">
      <c r="A60" s="4">
        <v>50</v>
      </c>
      <c r="B60" s="4" t="s">
        <v>94</v>
      </c>
      <c r="C60" s="4">
        <v>4</v>
      </c>
      <c r="D60" s="4" t="s">
        <v>29</v>
      </c>
      <c r="E60" s="5">
        <v>13815.9</v>
      </c>
      <c r="F60" s="5">
        <v>15852.949000000001</v>
      </c>
      <c r="G60" s="6">
        <v>15790.9774</v>
      </c>
      <c r="H60" s="6">
        <v>15790.9774</v>
      </c>
      <c r="I60" s="6">
        <v>15649.94476</v>
      </c>
    </row>
    <row r="61" spans="1:9" ht="13.5" customHeight="1" x14ac:dyDescent="0.3">
      <c r="A61" s="4">
        <v>50</v>
      </c>
      <c r="B61" s="4" t="s">
        <v>94</v>
      </c>
      <c r="C61" s="4">
        <v>5</v>
      </c>
      <c r="D61" s="4" t="s">
        <v>31</v>
      </c>
      <c r="E61" s="5">
        <v>472258.77399999998</v>
      </c>
      <c r="F61" s="5">
        <v>539115.55000000005</v>
      </c>
      <c r="G61" s="6">
        <v>519775.15441000002</v>
      </c>
      <c r="H61" s="6">
        <v>519775.15441000002</v>
      </c>
      <c r="I61" s="6">
        <v>485018.26247000002</v>
      </c>
    </row>
    <row r="62" spans="1:9" ht="13.5" customHeight="1" x14ac:dyDescent="0.3">
      <c r="A62" s="4">
        <v>50</v>
      </c>
      <c r="B62" s="4" t="s">
        <v>94</v>
      </c>
      <c r="C62" s="4">
        <v>8</v>
      </c>
      <c r="D62" s="4" t="s">
        <v>37</v>
      </c>
      <c r="E62" s="5">
        <v>49.606999999999999</v>
      </c>
      <c r="F62" s="5">
        <v>11846.302</v>
      </c>
      <c r="G62" s="6">
        <v>11098.406999999999</v>
      </c>
      <c r="H62" s="6">
        <v>11098.406999999999</v>
      </c>
      <c r="I62" s="6">
        <v>11048.8</v>
      </c>
    </row>
    <row r="63" spans="1:9" ht="13.5" customHeight="1" x14ac:dyDescent="0.3">
      <c r="A63" s="4">
        <v>50</v>
      </c>
      <c r="B63" s="4" t="s">
        <v>94</v>
      </c>
      <c r="C63" s="4">
        <v>9</v>
      </c>
      <c r="D63" s="4" t="s">
        <v>39</v>
      </c>
      <c r="E63" s="5">
        <v>604950.38899999997</v>
      </c>
      <c r="F63" s="5">
        <v>645014.57400000002</v>
      </c>
      <c r="G63" s="6">
        <v>616594.47447000002</v>
      </c>
      <c r="H63" s="6">
        <v>616594.47424999997</v>
      </c>
      <c r="I63" s="6">
        <v>601645.86224000005</v>
      </c>
    </row>
    <row r="64" spans="1:9" ht="13.5" customHeight="1" x14ac:dyDescent="0.3">
      <c r="A64" s="4">
        <v>50</v>
      </c>
      <c r="B64" s="4" t="s">
        <v>94</v>
      </c>
      <c r="C64" s="4">
        <v>10</v>
      </c>
      <c r="D64" s="4" t="s">
        <v>41</v>
      </c>
      <c r="E64" s="5">
        <v>1179232.284</v>
      </c>
      <c r="F64" s="5">
        <v>1251166.344</v>
      </c>
      <c r="G64" s="6">
        <v>940040.24589000002</v>
      </c>
      <c r="H64" s="6">
        <v>940040.24589000002</v>
      </c>
      <c r="I64" s="6">
        <v>906566.53347000002</v>
      </c>
    </row>
    <row r="65" spans="1:9" ht="13.5" customHeight="1" x14ac:dyDescent="0.3">
      <c r="A65" s="4">
        <v>50</v>
      </c>
      <c r="B65" s="4" t="s">
        <v>94</v>
      </c>
      <c r="C65" s="4">
        <v>11</v>
      </c>
      <c r="D65" s="4" t="s">
        <v>43</v>
      </c>
      <c r="E65" s="5">
        <v>109233.162</v>
      </c>
      <c r="F65" s="5">
        <v>138893.617</v>
      </c>
      <c r="G65" s="6">
        <v>129454.84714</v>
      </c>
      <c r="H65" s="6">
        <v>129454.84714</v>
      </c>
      <c r="I65" s="6">
        <v>117059.75203</v>
      </c>
    </row>
    <row r="66" spans="1:9" ht="13.5" customHeight="1" x14ac:dyDescent="0.3">
      <c r="A66" s="4">
        <v>50</v>
      </c>
      <c r="B66" s="4" t="s">
        <v>94</v>
      </c>
      <c r="C66" s="4">
        <v>12</v>
      </c>
      <c r="D66" s="4" t="s">
        <v>45</v>
      </c>
      <c r="E66" s="5">
        <v>75166.468999999997</v>
      </c>
      <c r="F66" s="5">
        <v>107192.874</v>
      </c>
      <c r="G66" s="6">
        <v>100442.41498</v>
      </c>
      <c r="H66" s="6">
        <v>100442.41498</v>
      </c>
      <c r="I66" s="6">
        <v>94899.68793</v>
      </c>
    </row>
    <row r="67" spans="1:9" ht="13.5" customHeight="1" x14ac:dyDescent="0.3">
      <c r="A67" s="4">
        <v>50</v>
      </c>
      <c r="B67" s="4" t="s">
        <v>94</v>
      </c>
      <c r="C67" s="4">
        <v>15</v>
      </c>
      <c r="D67" s="4" t="s">
        <v>50</v>
      </c>
      <c r="E67" s="5">
        <v>3483.32</v>
      </c>
      <c r="F67" s="5">
        <v>3483.32</v>
      </c>
      <c r="G67" s="6">
        <v>3481.6865699999998</v>
      </c>
      <c r="H67" s="6">
        <v>3481.6865699999998</v>
      </c>
      <c r="I67" s="6">
        <v>3247.3598299999999</v>
      </c>
    </row>
    <row r="68" spans="1:9" ht="13.5" customHeight="1" x14ac:dyDescent="0.3">
      <c r="A68" s="4">
        <v>50</v>
      </c>
      <c r="B68" s="4" t="s">
        <v>94</v>
      </c>
      <c r="C68" s="4">
        <v>19</v>
      </c>
      <c r="D68" s="4" t="s">
        <v>56</v>
      </c>
      <c r="E68" s="5">
        <v>6307.9759999999997</v>
      </c>
      <c r="F68" s="5">
        <v>6673.9759999999997</v>
      </c>
      <c r="G68" s="6">
        <v>4707.22037</v>
      </c>
      <c r="H68" s="6">
        <v>4707.22037</v>
      </c>
      <c r="I68" s="6">
        <v>3457.59087</v>
      </c>
    </row>
    <row r="69" spans="1:9" ht="13.5" customHeight="1" x14ac:dyDescent="0.3">
      <c r="A69" s="4">
        <v>50</v>
      </c>
      <c r="B69" s="4" t="s">
        <v>94</v>
      </c>
      <c r="C69" s="4">
        <v>20</v>
      </c>
      <c r="D69" s="4" t="s">
        <v>58</v>
      </c>
      <c r="E69" s="5">
        <v>2936</v>
      </c>
      <c r="F69" s="5">
        <v>2936</v>
      </c>
      <c r="G69" s="6">
        <v>2935.8300299999996</v>
      </c>
      <c r="H69" s="6">
        <v>2935.8300299999996</v>
      </c>
      <c r="I69" s="6">
        <v>2881.8166900000001</v>
      </c>
    </row>
    <row r="70" spans="1:9" ht="13.5" customHeight="1" x14ac:dyDescent="0.3">
      <c r="A70" s="4">
        <v>50</v>
      </c>
      <c r="B70" s="4" t="s">
        <v>94</v>
      </c>
      <c r="C70" s="4">
        <v>22</v>
      </c>
      <c r="D70" s="4" t="s">
        <v>62</v>
      </c>
      <c r="E70" s="5">
        <v>1736.07</v>
      </c>
      <c r="F70" s="5">
        <v>1736.07</v>
      </c>
      <c r="G70" s="6">
        <v>1736.07</v>
      </c>
      <c r="H70" s="6">
        <v>1736.07</v>
      </c>
      <c r="I70" s="6">
        <v>1506.0198500000001</v>
      </c>
    </row>
    <row r="71" spans="1:9" ht="13.5" customHeight="1" x14ac:dyDescent="0.3">
      <c r="A71" s="4">
        <v>50</v>
      </c>
      <c r="B71" s="4" t="s">
        <v>94</v>
      </c>
      <c r="C71" s="4">
        <v>25</v>
      </c>
      <c r="D71" s="4" t="s">
        <v>66</v>
      </c>
      <c r="E71" s="5">
        <v>1057.1400000000001</v>
      </c>
      <c r="F71" s="5">
        <v>1057.1400000000001</v>
      </c>
      <c r="G71" s="6">
        <v>248.05604</v>
      </c>
      <c r="H71" s="6">
        <v>248.05604</v>
      </c>
      <c r="I71" s="6">
        <v>248.05604</v>
      </c>
    </row>
    <row r="72" spans="1:9" ht="13.5" customHeight="1" x14ac:dyDescent="0.3">
      <c r="A72" s="4">
        <v>50</v>
      </c>
      <c r="B72" s="4" t="s">
        <v>94</v>
      </c>
      <c r="C72" s="4">
        <v>28</v>
      </c>
      <c r="D72" s="4" t="s">
        <v>71</v>
      </c>
      <c r="E72" s="5">
        <v>3253.2489999999998</v>
      </c>
      <c r="F72" s="5">
        <v>3253.2489999999998</v>
      </c>
      <c r="G72" s="6">
        <v>2412.79045</v>
      </c>
      <c r="H72" s="6">
        <v>2412.79045</v>
      </c>
      <c r="I72" s="6">
        <v>2412.79045</v>
      </c>
    </row>
    <row r="73" spans="1:9" ht="13.5" customHeight="1" x14ac:dyDescent="0.3">
      <c r="A73" s="4">
        <v>51</v>
      </c>
      <c r="B73" s="4" t="s">
        <v>96</v>
      </c>
      <c r="C73" s="4">
        <v>8</v>
      </c>
      <c r="D73" s="4" t="s">
        <v>37</v>
      </c>
      <c r="E73" s="5">
        <v>0</v>
      </c>
      <c r="F73" s="5">
        <v>141050.55300000001</v>
      </c>
      <c r="G73" s="6">
        <v>140099.27277000001</v>
      </c>
      <c r="H73" s="6">
        <v>140099.27277000001</v>
      </c>
      <c r="I73" s="6">
        <v>133877.97792</v>
      </c>
    </row>
    <row r="74" spans="1:9" ht="13.5" customHeight="1" x14ac:dyDescent="0.3">
      <c r="A74" s="4">
        <v>51</v>
      </c>
      <c r="B74" s="4" t="s">
        <v>96</v>
      </c>
      <c r="C74" s="4">
        <v>9</v>
      </c>
      <c r="D74" s="4" t="s">
        <v>39</v>
      </c>
      <c r="E74" s="5">
        <v>294623.495</v>
      </c>
      <c r="F74" s="5">
        <v>1937683.551</v>
      </c>
      <c r="G74" s="6">
        <v>1911123.55834</v>
      </c>
      <c r="H74" s="6">
        <v>1911124.4583399999</v>
      </c>
      <c r="I74" s="6">
        <v>1840104.70933</v>
      </c>
    </row>
    <row r="75" spans="1:9" ht="13.5" customHeight="1" x14ac:dyDescent="0.3">
      <c r="A75" s="4">
        <v>51</v>
      </c>
      <c r="B75" s="4" t="s">
        <v>96</v>
      </c>
      <c r="C75" s="4">
        <v>10</v>
      </c>
      <c r="D75" s="4" t="s">
        <v>41</v>
      </c>
      <c r="E75" s="5">
        <v>16195759.514</v>
      </c>
      <c r="F75" s="5">
        <v>16995466.079</v>
      </c>
      <c r="G75" s="6">
        <v>15828110.5592</v>
      </c>
      <c r="H75" s="6">
        <v>15828110.5592</v>
      </c>
      <c r="I75" s="6">
        <v>14845515.384200001</v>
      </c>
    </row>
    <row r="76" spans="1:9" ht="13.5" customHeight="1" x14ac:dyDescent="0.3">
      <c r="A76" s="4">
        <v>51</v>
      </c>
      <c r="B76" s="4" t="s">
        <v>96</v>
      </c>
      <c r="C76" s="4">
        <v>28</v>
      </c>
      <c r="D76" s="4" t="s">
        <v>71</v>
      </c>
      <c r="E76" s="5">
        <v>141424.65700000001</v>
      </c>
      <c r="F76" s="5">
        <v>295383.60800000001</v>
      </c>
      <c r="G76" s="6">
        <v>292810.20263000001</v>
      </c>
      <c r="H76" s="6">
        <v>292810.20263000001</v>
      </c>
      <c r="I76" s="6">
        <v>291246.59506000002</v>
      </c>
    </row>
    <row r="77" spans="1:9" ht="13.5" customHeight="1" x14ac:dyDescent="0.3">
      <c r="A77" s="4">
        <v>53</v>
      </c>
      <c r="B77" s="4" t="s">
        <v>98</v>
      </c>
      <c r="C77" s="4">
        <v>8</v>
      </c>
      <c r="D77" s="4" t="s">
        <v>37</v>
      </c>
      <c r="E77" s="5">
        <v>9825155.3149999995</v>
      </c>
      <c r="F77" s="5">
        <v>9782312.7400000002</v>
      </c>
      <c r="G77" s="6">
        <v>9772664.8699200004</v>
      </c>
      <c r="H77" s="6">
        <v>9772664.8699200004</v>
      </c>
      <c r="I77" s="6">
        <v>9712816.9330000002</v>
      </c>
    </row>
    <row r="78" spans="1:9" ht="13.5" customHeight="1" x14ac:dyDescent="0.3">
      <c r="A78" s="4">
        <v>53</v>
      </c>
      <c r="B78" s="4" t="s">
        <v>98</v>
      </c>
      <c r="C78" s="4">
        <v>9</v>
      </c>
      <c r="D78" s="4" t="s">
        <v>39</v>
      </c>
      <c r="E78" s="5">
        <v>49165236.5</v>
      </c>
      <c r="F78" s="5">
        <v>49432684.097999997</v>
      </c>
      <c r="G78" s="6">
        <v>48920685.681740001</v>
      </c>
      <c r="H78" s="6">
        <v>48920685.434690006</v>
      </c>
      <c r="I78" s="6">
        <v>48791513.862400003</v>
      </c>
    </row>
    <row r="79" spans="1:9" ht="13.5" customHeight="1" x14ac:dyDescent="0.3">
      <c r="A79" s="4">
        <v>53</v>
      </c>
      <c r="B79" s="4" t="s">
        <v>98</v>
      </c>
      <c r="C79" s="4">
        <v>10</v>
      </c>
      <c r="D79" s="4" t="s">
        <v>41</v>
      </c>
      <c r="E79" s="5">
        <v>6232806.3779999996</v>
      </c>
      <c r="F79" s="5">
        <v>6112806.3779999996</v>
      </c>
      <c r="G79" s="6">
        <v>5767872.8243900007</v>
      </c>
      <c r="H79" s="6">
        <v>5767872.8243900007</v>
      </c>
      <c r="I79" s="6">
        <v>4996953.3241800005</v>
      </c>
    </row>
    <row r="80" spans="1:9" ht="13.5" customHeight="1" x14ac:dyDescent="0.3">
      <c r="A80" s="4">
        <v>53</v>
      </c>
      <c r="B80" s="4" t="s">
        <v>98</v>
      </c>
      <c r="C80" s="4">
        <v>11</v>
      </c>
      <c r="D80" s="4" t="s">
        <v>43</v>
      </c>
      <c r="E80" s="5">
        <v>13633.712</v>
      </c>
      <c r="F80" s="5">
        <v>13633.712</v>
      </c>
      <c r="G80" s="6">
        <v>8428.0466300000007</v>
      </c>
      <c r="H80" s="6">
        <v>8428.0466300000007</v>
      </c>
      <c r="I80" s="6">
        <v>8386.4466300000004</v>
      </c>
    </row>
    <row r="81" spans="1:9" ht="13.5" customHeight="1" x14ac:dyDescent="0.3">
      <c r="A81" s="4">
        <v>53</v>
      </c>
      <c r="B81" s="4" t="s">
        <v>98</v>
      </c>
      <c r="C81" s="4">
        <v>14</v>
      </c>
      <c r="D81" s="4" t="s">
        <v>48</v>
      </c>
      <c r="E81" s="5">
        <v>0</v>
      </c>
      <c r="F81" s="5">
        <v>30307.855</v>
      </c>
      <c r="G81" s="6">
        <v>21399.5144</v>
      </c>
      <c r="H81" s="6">
        <v>21399.5144</v>
      </c>
      <c r="I81" s="6">
        <v>10872.3249</v>
      </c>
    </row>
    <row r="82" spans="1:9" ht="13.5" customHeight="1" x14ac:dyDescent="0.3">
      <c r="A82" s="4">
        <v>53</v>
      </c>
      <c r="B82" s="4" t="s">
        <v>98</v>
      </c>
      <c r="C82" s="4">
        <v>28</v>
      </c>
      <c r="D82" s="4" t="s">
        <v>71</v>
      </c>
      <c r="E82" s="5">
        <v>3756897.29</v>
      </c>
      <c r="F82" s="5">
        <v>3948809.7930000001</v>
      </c>
      <c r="G82" s="6">
        <v>3947523.29367</v>
      </c>
      <c r="H82" s="6">
        <v>3947523.29367</v>
      </c>
      <c r="I82" s="6">
        <v>3874727.8728200002</v>
      </c>
    </row>
    <row r="83" spans="1:9" ht="13.5" customHeight="1" x14ac:dyDescent="0.3">
      <c r="A83" s="4">
        <v>54</v>
      </c>
      <c r="B83" s="4" t="s">
        <v>855</v>
      </c>
      <c r="C83" s="4">
        <v>9</v>
      </c>
      <c r="D83" s="4" t="s">
        <v>39</v>
      </c>
      <c r="E83" s="5">
        <v>107687519.94499999</v>
      </c>
      <c r="F83" s="5">
        <v>108194962.94499999</v>
      </c>
      <c r="G83" s="6">
        <v>108109143.6567</v>
      </c>
      <c r="H83" s="6">
        <v>108109143.6567</v>
      </c>
      <c r="I83" s="6">
        <v>108009524.89128999</v>
      </c>
    </row>
    <row r="84" spans="1:9" ht="13.5" customHeight="1" x14ac:dyDescent="0.3">
      <c r="A84" s="4">
        <v>55</v>
      </c>
      <c r="B84" s="4" t="s">
        <v>156</v>
      </c>
      <c r="C84" s="4">
        <v>9</v>
      </c>
      <c r="D84" s="4" t="s">
        <v>39</v>
      </c>
      <c r="E84" s="5">
        <v>5928940.1200000001</v>
      </c>
      <c r="F84" s="5">
        <v>5928940.1200000001</v>
      </c>
      <c r="G84" s="6">
        <v>5928940.1200000001</v>
      </c>
      <c r="H84" s="6">
        <v>5928940.1200000001</v>
      </c>
      <c r="I84" s="6">
        <v>5928940.1200000001</v>
      </c>
    </row>
    <row r="85" spans="1:9" ht="13.5" customHeight="1" x14ac:dyDescent="0.3">
      <c r="A85" s="4">
        <v>55</v>
      </c>
      <c r="B85" s="4" t="s">
        <v>156</v>
      </c>
      <c r="C85" s="4">
        <v>10</v>
      </c>
      <c r="D85" s="4" t="s">
        <v>41</v>
      </c>
      <c r="E85" s="5">
        <v>11889899.447000001</v>
      </c>
      <c r="F85" s="5">
        <v>11965371.944</v>
      </c>
      <c r="G85" s="6">
        <v>11641996.874</v>
      </c>
      <c r="H85" s="6">
        <v>11641996.874</v>
      </c>
      <c r="I85" s="6">
        <v>10825419.830979999</v>
      </c>
    </row>
    <row r="86" spans="1:9" ht="13.5" customHeight="1" x14ac:dyDescent="0.3">
      <c r="A86" s="4">
        <v>55</v>
      </c>
      <c r="B86" s="4" t="s">
        <v>156</v>
      </c>
      <c r="C86" s="4">
        <v>28</v>
      </c>
      <c r="D86" s="4" t="s">
        <v>71</v>
      </c>
      <c r="E86" s="5">
        <v>351035.49699999997</v>
      </c>
      <c r="F86" s="5">
        <v>351035.49699999997</v>
      </c>
      <c r="G86" s="6">
        <v>97257.475310000009</v>
      </c>
      <c r="H86" s="6">
        <v>97257.475310000009</v>
      </c>
      <c r="I86" s="6">
        <v>97257.475310000009</v>
      </c>
    </row>
    <row r="87" spans="1:9" ht="13.5" customHeight="1" x14ac:dyDescent="0.3">
      <c r="A87" s="4">
        <v>56</v>
      </c>
      <c r="B87" s="4" t="s">
        <v>102</v>
      </c>
      <c r="C87" s="4">
        <v>9</v>
      </c>
      <c r="D87" s="4" t="s">
        <v>39</v>
      </c>
      <c r="E87" s="5">
        <v>4275251.5580000002</v>
      </c>
      <c r="F87" s="5">
        <v>4311251.5580000002</v>
      </c>
      <c r="G87" s="6">
        <v>4277569.6412899997</v>
      </c>
      <c r="H87" s="6">
        <v>4277569.6412899997</v>
      </c>
      <c r="I87" s="6">
        <v>4273290.5801299997</v>
      </c>
    </row>
    <row r="88" spans="1:9" ht="13.5" customHeight="1" x14ac:dyDescent="0.3">
      <c r="A88" s="4">
        <v>69</v>
      </c>
      <c r="B88" s="4" t="s">
        <v>104</v>
      </c>
      <c r="C88" s="4">
        <v>9</v>
      </c>
      <c r="D88" s="4" t="s">
        <v>39</v>
      </c>
      <c r="E88" s="5">
        <v>6300478.5470000003</v>
      </c>
      <c r="F88" s="5">
        <v>6468549.1960000005</v>
      </c>
      <c r="G88" s="6">
        <v>6444392.8483299995</v>
      </c>
      <c r="H88" s="6">
        <v>6444392.8483299995</v>
      </c>
      <c r="I88" s="6">
        <v>6427078.3515299996</v>
      </c>
    </row>
    <row r="89" spans="1:9" ht="13.5" customHeight="1" x14ac:dyDescent="0.3">
      <c r="A89" s="4">
        <v>69</v>
      </c>
      <c r="B89" s="4" t="s">
        <v>104</v>
      </c>
      <c r="C89" s="4">
        <v>12</v>
      </c>
      <c r="D89" s="4" t="s">
        <v>45</v>
      </c>
      <c r="E89" s="5">
        <v>0</v>
      </c>
      <c r="F89" s="5">
        <v>11607</v>
      </c>
      <c r="G89" s="6">
        <v>10236.520210000001</v>
      </c>
      <c r="H89" s="6">
        <v>10236.520210000001</v>
      </c>
      <c r="I89" s="6">
        <v>10236.520210000001</v>
      </c>
    </row>
    <row r="90" spans="1:9" ht="13.5" customHeight="1" x14ac:dyDescent="0.3">
      <c r="A90" s="4">
        <v>74</v>
      </c>
      <c r="B90" s="4" t="s">
        <v>862</v>
      </c>
      <c r="C90" s="4">
        <v>4</v>
      </c>
      <c r="D90" s="4" t="s">
        <v>29</v>
      </c>
      <c r="E90" s="5">
        <v>620</v>
      </c>
      <c r="F90" s="5">
        <v>620</v>
      </c>
      <c r="G90" s="6">
        <v>362.28500000000003</v>
      </c>
      <c r="H90" s="6">
        <v>362.28500000000003</v>
      </c>
      <c r="I90" s="6">
        <v>360.39499999999998</v>
      </c>
    </row>
    <row r="91" spans="1:9" ht="13.5" customHeight="1" x14ac:dyDescent="0.3">
      <c r="A91" s="4">
        <v>74</v>
      </c>
      <c r="B91" s="4" t="s">
        <v>862</v>
      </c>
      <c r="C91" s="4">
        <v>6</v>
      </c>
      <c r="D91" s="4" t="s">
        <v>33</v>
      </c>
      <c r="E91" s="5">
        <v>0</v>
      </c>
      <c r="F91" s="5">
        <v>1300</v>
      </c>
      <c r="G91" s="6">
        <v>1300</v>
      </c>
      <c r="H91" s="6">
        <v>1300</v>
      </c>
      <c r="I91" s="6">
        <v>47.902999999999999</v>
      </c>
    </row>
    <row r="92" spans="1:9" ht="13.5" customHeight="1" x14ac:dyDescent="0.3">
      <c r="A92" s="4">
        <v>74</v>
      </c>
      <c r="B92" s="4" t="s">
        <v>862</v>
      </c>
      <c r="C92" s="4">
        <v>9</v>
      </c>
      <c r="D92" s="4" t="s">
        <v>39</v>
      </c>
      <c r="E92" s="5">
        <v>49552.116000000002</v>
      </c>
      <c r="F92" s="5">
        <v>49802.116000000002</v>
      </c>
      <c r="G92" s="6">
        <v>49494.799639999997</v>
      </c>
      <c r="H92" s="6">
        <v>49494.799639999997</v>
      </c>
      <c r="I92" s="6">
        <v>49255.102960000004</v>
      </c>
    </row>
    <row r="93" spans="1:9" ht="13.5" customHeight="1" x14ac:dyDescent="0.3">
      <c r="A93" s="4">
        <v>74</v>
      </c>
      <c r="B93" s="4" t="s">
        <v>862</v>
      </c>
      <c r="C93" s="4">
        <v>10</v>
      </c>
      <c r="D93" s="4" t="s">
        <v>41</v>
      </c>
      <c r="E93" s="5">
        <v>206659.43299999999</v>
      </c>
      <c r="F93" s="5">
        <v>225304.21</v>
      </c>
      <c r="G93" s="6">
        <v>223030.49881999998</v>
      </c>
      <c r="H93" s="6">
        <v>223030.49881999998</v>
      </c>
      <c r="I93" s="6">
        <v>184007.26222</v>
      </c>
    </row>
    <row r="94" spans="1:9" ht="13.5" customHeight="1" x14ac:dyDescent="0.3">
      <c r="A94" s="4">
        <v>74</v>
      </c>
      <c r="B94" s="4" t="s">
        <v>862</v>
      </c>
      <c r="C94" s="4">
        <v>11</v>
      </c>
      <c r="D94" s="4" t="s">
        <v>43</v>
      </c>
      <c r="E94" s="5">
        <v>7902.06</v>
      </c>
      <c r="F94" s="5">
        <v>7902.06</v>
      </c>
      <c r="G94" s="6">
        <v>7902.06</v>
      </c>
      <c r="H94" s="6">
        <v>7902.06</v>
      </c>
      <c r="I94" s="6">
        <v>7902.06</v>
      </c>
    </row>
    <row r="95" spans="1:9" ht="13.5" customHeight="1" x14ac:dyDescent="0.3">
      <c r="A95" s="4">
        <v>74</v>
      </c>
      <c r="B95" s="4" t="s">
        <v>862</v>
      </c>
      <c r="C95" s="4">
        <v>22</v>
      </c>
      <c r="D95" s="4" t="s">
        <v>62</v>
      </c>
      <c r="E95" s="5">
        <v>1389.24</v>
      </c>
      <c r="F95" s="5">
        <v>1389.24</v>
      </c>
      <c r="G95" s="6">
        <v>983.66</v>
      </c>
      <c r="H95" s="6">
        <v>983.66</v>
      </c>
      <c r="I95" s="6">
        <v>983.66</v>
      </c>
    </row>
    <row r="96" spans="1:9" ht="13.5" customHeight="1" x14ac:dyDescent="0.3">
      <c r="A96" s="4">
        <v>74</v>
      </c>
      <c r="B96" s="4" t="s">
        <v>862</v>
      </c>
      <c r="C96" s="4">
        <v>24</v>
      </c>
      <c r="D96" s="4" t="s">
        <v>65</v>
      </c>
      <c r="E96" s="5">
        <v>40214.487000000001</v>
      </c>
      <c r="F96" s="5">
        <v>40214.487000000001</v>
      </c>
      <c r="G96" s="6">
        <v>34655.555939999998</v>
      </c>
      <c r="H96" s="6">
        <v>34655.555939999998</v>
      </c>
      <c r="I96" s="6">
        <v>34655.534289999996</v>
      </c>
    </row>
    <row r="97" spans="1:9" ht="13.5" customHeight="1" x14ac:dyDescent="0.3">
      <c r="A97" s="4">
        <v>74</v>
      </c>
      <c r="B97" s="4" t="s">
        <v>862</v>
      </c>
      <c r="C97" s="4">
        <v>25</v>
      </c>
      <c r="D97" s="4" t="s">
        <v>66</v>
      </c>
      <c r="E97" s="5">
        <v>1448.8320000000001</v>
      </c>
      <c r="F97" s="5">
        <v>1448.8320000000001</v>
      </c>
      <c r="G97" s="6">
        <v>995.90680000000009</v>
      </c>
      <c r="H97" s="6">
        <v>995.90680000000009</v>
      </c>
      <c r="I97" s="6">
        <v>488.06281999999999</v>
      </c>
    </row>
    <row r="98" spans="1:9" ht="13.5" customHeight="1" x14ac:dyDescent="0.3">
      <c r="A98" s="4">
        <v>76</v>
      </c>
      <c r="B98" s="4" t="s">
        <v>108</v>
      </c>
      <c r="C98" s="4">
        <v>11</v>
      </c>
      <c r="D98" s="4" t="s">
        <v>43</v>
      </c>
      <c r="E98" s="5">
        <v>148995.459</v>
      </c>
      <c r="F98" s="5">
        <v>148995.459</v>
      </c>
      <c r="G98" s="6">
        <v>137940.55132</v>
      </c>
      <c r="H98" s="6">
        <v>137940.55132</v>
      </c>
      <c r="I98" s="6">
        <v>133403.60547000001</v>
      </c>
    </row>
    <row r="99" spans="1:9" ht="13.5" customHeight="1" x14ac:dyDescent="0.3">
      <c r="A99" s="4">
        <v>76</v>
      </c>
      <c r="B99" s="4" t="s">
        <v>108</v>
      </c>
      <c r="C99" s="4">
        <v>21</v>
      </c>
      <c r="D99" s="4" t="s">
        <v>60</v>
      </c>
      <c r="E99" s="5">
        <v>1848.623</v>
      </c>
      <c r="F99" s="5">
        <v>2238.4760000000001</v>
      </c>
      <c r="G99" s="6">
        <v>2238.4760000000001</v>
      </c>
      <c r="H99" s="6">
        <v>2238.4760000000001</v>
      </c>
      <c r="I99" s="6">
        <v>2238.4760000000001</v>
      </c>
    </row>
    <row r="100" spans="1:9" ht="13.5" customHeight="1" x14ac:dyDescent="0.3">
      <c r="A100" s="4">
        <v>79</v>
      </c>
      <c r="B100" s="4" t="s">
        <v>112</v>
      </c>
      <c r="C100" s="4">
        <v>8</v>
      </c>
      <c r="D100" s="4" t="s">
        <v>37</v>
      </c>
      <c r="E100" s="5">
        <v>5980391.4460000005</v>
      </c>
      <c r="F100" s="5">
        <v>5058047.5369999995</v>
      </c>
      <c r="G100" s="6">
        <v>4841778.2965200003</v>
      </c>
      <c r="H100" s="6">
        <v>4841776.4416999994</v>
      </c>
      <c r="I100" s="6">
        <v>4803163.7898900006</v>
      </c>
    </row>
    <row r="101" spans="1:9" ht="13.5" customHeight="1" x14ac:dyDescent="0.3">
      <c r="A101" s="4">
        <v>79</v>
      </c>
      <c r="B101" s="4" t="s">
        <v>112</v>
      </c>
      <c r="C101" s="4">
        <v>10</v>
      </c>
      <c r="D101" s="4" t="s">
        <v>41</v>
      </c>
      <c r="E101" s="5">
        <v>0</v>
      </c>
      <c r="F101" s="5">
        <v>120000</v>
      </c>
      <c r="G101" s="6">
        <v>104000</v>
      </c>
      <c r="H101" s="6">
        <v>104000</v>
      </c>
      <c r="I101" s="6">
        <v>104000</v>
      </c>
    </row>
    <row r="102" spans="1:9" ht="13.5" customHeight="1" x14ac:dyDescent="0.3">
      <c r="A102" s="4">
        <v>79</v>
      </c>
      <c r="B102" s="4" t="s">
        <v>112</v>
      </c>
      <c r="C102" s="4">
        <v>12</v>
      </c>
      <c r="D102" s="4" t="s">
        <v>45</v>
      </c>
      <c r="E102" s="5">
        <v>0</v>
      </c>
      <c r="F102" s="5">
        <v>769202.76199999999</v>
      </c>
      <c r="G102" s="6">
        <v>730474.14591999992</v>
      </c>
      <c r="H102" s="6">
        <v>730474.14591999992</v>
      </c>
      <c r="I102" s="6">
        <v>730254.05802999996</v>
      </c>
    </row>
    <row r="103" spans="1:9" ht="13.5" customHeight="1" x14ac:dyDescent="0.3">
      <c r="A103" s="4">
        <v>80</v>
      </c>
      <c r="B103" s="4" t="s">
        <v>114</v>
      </c>
      <c r="C103" s="4">
        <v>1</v>
      </c>
      <c r="D103" s="4" t="s">
        <v>23</v>
      </c>
      <c r="E103" s="5">
        <v>20</v>
      </c>
      <c r="F103" s="5">
        <v>20</v>
      </c>
      <c r="G103" s="6">
        <v>0</v>
      </c>
      <c r="H103" s="6">
        <v>0</v>
      </c>
      <c r="I103" s="6">
        <v>0</v>
      </c>
    </row>
    <row r="104" spans="1:9" ht="13.5" customHeight="1" x14ac:dyDescent="0.3">
      <c r="A104" s="4">
        <v>80</v>
      </c>
      <c r="B104" s="4" t="s">
        <v>114</v>
      </c>
      <c r="C104" s="4">
        <v>4</v>
      </c>
      <c r="D104" s="4" t="s">
        <v>29</v>
      </c>
      <c r="E104" s="5">
        <v>588</v>
      </c>
      <c r="F104" s="5">
        <v>588</v>
      </c>
      <c r="G104" s="6">
        <v>573.52005000000008</v>
      </c>
      <c r="H104" s="6">
        <v>573.52005000000008</v>
      </c>
      <c r="I104" s="6">
        <v>573.52005000000008</v>
      </c>
    </row>
    <row r="105" spans="1:9" ht="13.5" customHeight="1" x14ac:dyDescent="0.3">
      <c r="A105" s="4">
        <v>80</v>
      </c>
      <c r="B105" s="4" t="s">
        <v>114</v>
      </c>
      <c r="C105" s="4">
        <v>9</v>
      </c>
      <c r="D105" s="4" t="s">
        <v>39</v>
      </c>
      <c r="E105" s="5">
        <v>686227.49199999997</v>
      </c>
      <c r="F105" s="5">
        <v>633227.49199999997</v>
      </c>
      <c r="G105" s="6">
        <v>633227.49199999997</v>
      </c>
      <c r="H105" s="6">
        <v>633227.49199999997</v>
      </c>
      <c r="I105" s="6">
        <v>633216.43950999994</v>
      </c>
    </row>
    <row r="106" spans="1:9" ht="13.5" customHeight="1" x14ac:dyDescent="0.3">
      <c r="A106" s="4">
        <v>80</v>
      </c>
      <c r="B106" s="4" t="s">
        <v>114</v>
      </c>
      <c r="C106" s="4">
        <v>10</v>
      </c>
      <c r="D106" s="4" t="s">
        <v>41</v>
      </c>
      <c r="E106" s="5">
        <v>14438.418</v>
      </c>
      <c r="F106" s="5">
        <v>14458.418</v>
      </c>
      <c r="G106" s="6">
        <v>13368.941269999999</v>
      </c>
      <c r="H106" s="6">
        <v>13368.941269999999</v>
      </c>
      <c r="I106" s="6">
        <v>8180.2637000000004</v>
      </c>
    </row>
    <row r="107" spans="1:9" ht="13.5" customHeight="1" x14ac:dyDescent="0.3">
      <c r="A107" s="4">
        <v>80</v>
      </c>
      <c r="B107" s="4" t="s">
        <v>114</v>
      </c>
      <c r="C107" s="4">
        <v>11</v>
      </c>
      <c r="D107" s="4" t="s">
        <v>43</v>
      </c>
      <c r="E107" s="5">
        <v>572308.84199999995</v>
      </c>
      <c r="F107" s="5">
        <v>1615861.172</v>
      </c>
      <c r="G107" s="6">
        <v>1538372.72346</v>
      </c>
      <c r="H107" s="6">
        <v>1538372.72346</v>
      </c>
      <c r="I107" s="6">
        <v>1509948.33124</v>
      </c>
    </row>
    <row r="108" spans="1:9" ht="13.5" customHeight="1" x14ac:dyDescent="0.3">
      <c r="A108" s="4">
        <v>80</v>
      </c>
      <c r="B108" s="4" t="s">
        <v>114</v>
      </c>
      <c r="C108" s="4">
        <v>12</v>
      </c>
      <c r="D108" s="4" t="s">
        <v>45</v>
      </c>
      <c r="E108" s="5">
        <v>10</v>
      </c>
      <c r="F108" s="5">
        <v>10</v>
      </c>
      <c r="G108" s="6">
        <v>0</v>
      </c>
      <c r="H108" s="6">
        <v>0</v>
      </c>
      <c r="I108" s="6">
        <v>0</v>
      </c>
    </row>
    <row r="109" spans="1:9" ht="13.5" customHeight="1" x14ac:dyDescent="0.3">
      <c r="A109" s="4">
        <v>80</v>
      </c>
      <c r="B109" s="4" t="s">
        <v>114</v>
      </c>
      <c r="C109" s="4">
        <v>20</v>
      </c>
      <c r="D109" s="4" t="s">
        <v>58</v>
      </c>
      <c r="E109" s="5">
        <v>5000</v>
      </c>
      <c r="F109" s="5">
        <v>4100</v>
      </c>
      <c r="G109" s="6">
        <v>4088.60619</v>
      </c>
      <c r="H109" s="6">
        <v>4088.60619</v>
      </c>
      <c r="I109" s="6">
        <v>4064.5087000000003</v>
      </c>
    </row>
    <row r="110" spans="1:9" ht="13.5" customHeight="1" x14ac:dyDescent="0.3">
      <c r="A110" s="4">
        <v>80</v>
      </c>
      <c r="B110" s="4" t="s">
        <v>114</v>
      </c>
      <c r="C110" s="4">
        <v>99</v>
      </c>
      <c r="D110" s="4" t="s">
        <v>82</v>
      </c>
      <c r="E110" s="5">
        <v>7750839.4110000003</v>
      </c>
      <c r="F110" s="5">
        <v>6707287.0810000002</v>
      </c>
      <c r="G110" s="6">
        <v>0</v>
      </c>
      <c r="H110" s="6">
        <v>0</v>
      </c>
      <c r="I110" s="6">
        <v>0</v>
      </c>
    </row>
    <row r="111" spans="1:9" ht="13.5" customHeight="1" x14ac:dyDescent="0.3">
      <c r="A111" s="4">
        <v>81</v>
      </c>
      <c r="B111" s="4" t="s">
        <v>116</v>
      </c>
      <c r="C111" s="4">
        <v>10</v>
      </c>
      <c r="D111" s="4" t="s">
        <v>41</v>
      </c>
      <c r="E111" s="5">
        <v>0</v>
      </c>
      <c r="F111" s="5">
        <v>1341.077</v>
      </c>
      <c r="G111" s="6">
        <v>1079.80681</v>
      </c>
      <c r="H111" s="6">
        <v>1079.80681</v>
      </c>
      <c r="I111" s="6">
        <v>810.03754000000004</v>
      </c>
    </row>
    <row r="112" spans="1:9" ht="13.5" customHeight="1" x14ac:dyDescent="0.3">
      <c r="A112" s="4">
        <v>81</v>
      </c>
      <c r="B112" s="4" t="s">
        <v>116</v>
      </c>
      <c r="C112" s="4">
        <v>12</v>
      </c>
      <c r="D112" s="4" t="s">
        <v>45</v>
      </c>
      <c r="E112" s="5">
        <v>146.24600000000001</v>
      </c>
      <c r="F112" s="5">
        <v>3478.047</v>
      </c>
      <c r="G112" s="6">
        <v>1911.0515399999999</v>
      </c>
      <c r="H112" s="6">
        <v>1911.0515399999999</v>
      </c>
      <c r="I112" s="6">
        <v>1759.90248</v>
      </c>
    </row>
    <row r="113" spans="1:9" ht="13.5" customHeight="1" x14ac:dyDescent="0.3">
      <c r="A113" s="4">
        <v>84</v>
      </c>
      <c r="B113" s="4" t="s">
        <v>677</v>
      </c>
      <c r="C113" s="4">
        <v>28</v>
      </c>
      <c r="D113" s="4" t="s">
        <v>71</v>
      </c>
      <c r="E113" s="5">
        <v>1729839.2</v>
      </c>
      <c r="F113" s="5">
        <v>2542360.9079999998</v>
      </c>
      <c r="G113" s="6">
        <v>2542360.9079999998</v>
      </c>
      <c r="H113" s="6">
        <v>2542360.9079999998</v>
      </c>
      <c r="I113" s="6">
        <v>2326587.7247800003</v>
      </c>
    </row>
    <row r="114" spans="1:9" ht="13.5" customHeight="1" x14ac:dyDescent="0.3">
      <c r="A114" s="4">
        <v>85</v>
      </c>
      <c r="B114" s="4" t="s">
        <v>976</v>
      </c>
      <c r="C114" s="4">
        <v>5</v>
      </c>
      <c r="D114" s="4" t="s">
        <v>31</v>
      </c>
      <c r="E114" s="5">
        <v>22000</v>
      </c>
      <c r="F114" s="5">
        <v>0</v>
      </c>
      <c r="G114" s="6">
        <v>0</v>
      </c>
      <c r="H114" s="6">
        <v>0</v>
      </c>
      <c r="I114" s="6">
        <v>0</v>
      </c>
    </row>
    <row r="115" spans="1:9" ht="13.5" customHeight="1" x14ac:dyDescent="0.3">
      <c r="A115" s="4">
        <v>85</v>
      </c>
      <c r="B115" s="4" t="s">
        <v>976</v>
      </c>
      <c r="C115" s="4">
        <v>18</v>
      </c>
      <c r="D115" s="4" t="s">
        <v>54</v>
      </c>
      <c r="E115" s="5">
        <v>8577.4</v>
      </c>
      <c r="F115" s="5">
        <v>0</v>
      </c>
      <c r="G115" s="6">
        <v>0</v>
      </c>
      <c r="H115" s="6">
        <v>0</v>
      </c>
      <c r="I115" s="6">
        <v>0</v>
      </c>
    </row>
    <row r="116" spans="1:9" ht="13.5" customHeight="1" x14ac:dyDescent="0.3">
      <c r="A116" s="4">
        <v>85</v>
      </c>
      <c r="B116" s="4" t="s">
        <v>976</v>
      </c>
      <c r="C116" s="4">
        <v>22</v>
      </c>
      <c r="D116" s="4" t="s">
        <v>62</v>
      </c>
      <c r="E116" s="5">
        <v>2000</v>
      </c>
      <c r="F116" s="5">
        <v>0</v>
      </c>
      <c r="G116" s="6">
        <v>0</v>
      </c>
      <c r="H116" s="6">
        <v>0</v>
      </c>
      <c r="I116" s="6">
        <v>0</v>
      </c>
    </row>
    <row r="117" spans="1:9" ht="13.5" customHeight="1" x14ac:dyDescent="0.3">
      <c r="A117" s="4">
        <v>85</v>
      </c>
      <c r="B117" s="4" t="s">
        <v>976</v>
      </c>
      <c r="C117" s="4">
        <v>25</v>
      </c>
      <c r="D117" s="4" t="s">
        <v>66</v>
      </c>
      <c r="E117" s="5">
        <v>640</v>
      </c>
      <c r="F117" s="5">
        <v>0</v>
      </c>
      <c r="G117" s="6">
        <v>0</v>
      </c>
      <c r="H117" s="6">
        <v>0</v>
      </c>
      <c r="I117" s="6">
        <v>0</v>
      </c>
    </row>
    <row r="118" spans="1:9" ht="13.5" customHeight="1" x14ac:dyDescent="0.3">
      <c r="A118" s="4">
        <v>94</v>
      </c>
      <c r="B118" s="4" t="s">
        <v>122</v>
      </c>
      <c r="C118" s="4">
        <v>8</v>
      </c>
      <c r="D118" s="4" t="s">
        <v>37</v>
      </c>
      <c r="E118" s="5">
        <v>10667.808000000001</v>
      </c>
      <c r="F118" s="5">
        <v>6981.0219999999999</v>
      </c>
      <c r="G118" s="6">
        <v>2528.2359999999999</v>
      </c>
      <c r="H118" s="6">
        <v>2528.2359999999999</v>
      </c>
      <c r="I118" s="6">
        <v>1617.11042</v>
      </c>
    </row>
    <row r="119" spans="1:9" ht="13.5" customHeight="1" x14ac:dyDescent="0.3">
      <c r="A119" s="4">
        <v>95</v>
      </c>
      <c r="B119" s="4" t="s">
        <v>869</v>
      </c>
      <c r="C119" s="4">
        <v>8</v>
      </c>
      <c r="D119" s="4" t="s">
        <v>37</v>
      </c>
      <c r="E119" s="5">
        <v>766</v>
      </c>
      <c r="F119" s="5">
        <v>0</v>
      </c>
      <c r="G119" s="6">
        <v>0</v>
      </c>
      <c r="H119" s="6">
        <v>0</v>
      </c>
      <c r="I119" s="6">
        <v>0</v>
      </c>
    </row>
    <row r="120" spans="1:9" ht="13.5" customHeight="1" x14ac:dyDescent="0.3">
      <c r="A120" s="4">
        <v>95</v>
      </c>
      <c r="B120" s="4" t="s">
        <v>869</v>
      </c>
      <c r="C120" s="4">
        <v>9</v>
      </c>
      <c r="D120" s="4" t="s">
        <v>39</v>
      </c>
      <c r="E120" s="5">
        <v>0</v>
      </c>
      <c r="F120" s="5">
        <v>1561.94</v>
      </c>
      <c r="G120" s="6">
        <v>0</v>
      </c>
      <c r="H120" s="6">
        <v>0</v>
      </c>
      <c r="I120" s="6">
        <v>0</v>
      </c>
    </row>
    <row r="121" spans="1:9" ht="13.5" customHeight="1" x14ac:dyDescent="0.3">
      <c r="A121" s="4">
        <v>95</v>
      </c>
      <c r="B121" s="4" t="s">
        <v>869</v>
      </c>
      <c r="C121" s="4">
        <v>10</v>
      </c>
      <c r="D121" s="4" t="s">
        <v>41</v>
      </c>
      <c r="E121" s="5">
        <v>2370</v>
      </c>
      <c r="F121" s="5">
        <v>2714.7</v>
      </c>
      <c r="G121" s="6">
        <v>2652</v>
      </c>
      <c r="H121" s="6">
        <v>2652</v>
      </c>
      <c r="I121" s="6">
        <v>0</v>
      </c>
    </row>
    <row r="122" spans="1:9" ht="13.5" customHeight="1" x14ac:dyDescent="0.3">
      <c r="A122" s="4">
        <v>96</v>
      </c>
      <c r="B122" s="4" t="s">
        <v>870</v>
      </c>
      <c r="C122" s="4">
        <v>14</v>
      </c>
      <c r="D122" s="4" t="s">
        <v>48</v>
      </c>
      <c r="E122" s="5">
        <v>41000</v>
      </c>
      <c r="F122" s="5">
        <v>39912.754000000001</v>
      </c>
      <c r="G122" s="6">
        <v>11233.941369999999</v>
      </c>
      <c r="H122" s="6">
        <v>11233.941369999999</v>
      </c>
      <c r="I122" s="6">
        <v>9924.0545700000002</v>
      </c>
    </row>
    <row r="123" spans="1:9" ht="13.5" customHeight="1" x14ac:dyDescent="0.3">
      <c r="A123" s="4"/>
      <c r="B123" s="4"/>
      <c r="C123" s="4"/>
      <c r="D123" s="4"/>
      <c r="E123" s="5"/>
      <c r="F123" s="5"/>
      <c r="G123" s="6"/>
      <c r="H123" s="6"/>
      <c r="I123" s="6"/>
    </row>
    <row r="124" spans="1:9" ht="13.5" customHeight="1" x14ac:dyDescent="0.3">
      <c r="A124" s="4"/>
      <c r="B124" s="4"/>
      <c r="C124" s="4"/>
      <c r="D124" s="4"/>
      <c r="E124" s="5"/>
      <c r="F124" s="5"/>
      <c r="G124" s="6"/>
      <c r="H124" s="6"/>
      <c r="I124" s="6"/>
    </row>
    <row r="125" spans="1:9" ht="13.5" customHeight="1" x14ac:dyDescent="0.3">
      <c r="A125" s="4"/>
      <c r="B125" s="4"/>
      <c r="C125" s="4"/>
      <c r="D125" s="4"/>
      <c r="E125" s="5"/>
      <c r="F125" s="5"/>
      <c r="G125" s="6"/>
      <c r="H125" s="6"/>
      <c r="I125" s="6"/>
    </row>
    <row r="126" spans="1:9" ht="13.5" customHeight="1" x14ac:dyDescent="0.3">
      <c r="A126" s="4"/>
      <c r="B126" s="4"/>
      <c r="C126" s="4"/>
      <c r="D126" s="4"/>
      <c r="E126" s="5"/>
      <c r="F126" s="5"/>
      <c r="G126" s="6"/>
      <c r="H126" s="6"/>
      <c r="I126" s="6"/>
    </row>
  </sheetData>
  <mergeCells count="5">
    <mergeCell ref="C10:D10"/>
    <mergeCell ref="A7:B9"/>
    <mergeCell ref="C7:D7"/>
    <mergeCell ref="E7:I7"/>
    <mergeCell ref="C8:D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X64"/>
  <sheetViews>
    <sheetView topLeftCell="N1" zoomScale="90" zoomScaleNormal="90" workbookViewId="0">
      <selection activeCell="T3" sqref="T3"/>
    </sheetView>
  </sheetViews>
  <sheetFormatPr defaultRowHeight="15" x14ac:dyDescent="0.25"/>
  <cols>
    <col min="1" max="1" width="21.7109375" style="60" customWidth="1"/>
    <col min="2" max="2" width="69.42578125" style="60" customWidth="1"/>
    <col min="3" max="24" width="33.85546875" style="60" customWidth="1"/>
    <col min="25" max="16384" width="9.140625" style="54"/>
  </cols>
  <sheetData>
    <row r="1" spans="1:24" x14ac:dyDescent="0.25">
      <c r="A1" s="53"/>
      <c r="B1" s="53"/>
      <c r="C1" s="132">
        <v>2005</v>
      </c>
      <c r="D1" s="133"/>
      <c r="E1" s="132">
        <v>2006</v>
      </c>
      <c r="F1" s="133"/>
      <c r="G1" s="132">
        <v>2007</v>
      </c>
      <c r="H1" s="133"/>
      <c r="I1" s="132">
        <v>2008</v>
      </c>
      <c r="J1" s="133"/>
      <c r="K1" s="132">
        <v>2009</v>
      </c>
      <c r="L1" s="133"/>
      <c r="M1" s="132">
        <v>2010</v>
      </c>
      <c r="N1" s="133"/>
      <c r="O1" s="132">
        <v>2011</v>
      </c>
      <c r="P1" s="133"/>
      <c r="Q1" s="132">
        <v>2012</v>
      </c>
      <c r="R1" s="133"/>
      <c r="S1" s="132">
        <v>2013</v>
      </c>
      <c r="T1" s="133"/>
      <c r="U1" s="132">
        <v>2014</v>
      </c>
      <c r="V1" s="133"/>
      <c r="W1" s="132">
        <v>2015</v>
      </c>
      <c r="X1" s="133"/>
    </row>
    <row r="2" spans="1:24" x14ac:dyDescent="0.25">
      <c r="A2" s="53" t="s">
        <v>1314</v>
      </c>
      <c r="B2" s="53" t="s">
        <v>1315</v>
      </c>
      <c r="C2" s="55" t="s">
        <v>1316</v>
      </c>
      <c r="D2" s="55" t="s">
        <v>1317</v>
      </c>
      <c r="E2" s="55" t="s">
        <v>1316</v>
      </c>
      <c r="F2" s="55" t="s">
        <v>1317</v>
      </c>
      <c r="G2" s="55" t="s">
        <v>1316</v>
      </c>
      <c r="H2" s="55" t="s">
        <v>1317</v>
      </c>
      <c r="I2" s="55" t="s">
        <v>1316</v>
      </c>
      <c r="J2" s="55" t="s">
        <v>1317</v>
      </c>
      <c r="K2" s="55" t="s">
        <v>1316</v>
      </c>
      <c r="L2" s="55" t="s">
        <v>1317</v>
      </c>
      <c r="M2" s="55" t="s">
        <v>1316</v>
      </c>
      <c r="N2" s="55" t="s">
        <v>1317</v>
      </c>
      <c r="O2" s="55" t="s">
        <v>1316</v>
      </c>
      <c r="P2" s="55" t="s">
        <v>1317</v>
      </c>
      <c r="Q2" s="55" t="s">
        <v>1316</v>
      </c>
      <c r="R2" s="55" t="s">
        <v>1317</v>
      </c>
      <c r="S2" s="55" t="s">
        <v>1316</v>
      </c>
      <c r="T2" s="55" t="s">
        <v>1317</v>
      </c>
      <c r="U2" s="55" t="s">
        <v>1316</v>
      </c>
      <c r="V2" s="55" t="s">
        <v>1317</v>
      </c>
      <c r="W2" s="55" t="s">
        <v>1316</v>
      </c>
      <c r="X2" s="55" t="s">
        <v>1317</v>
      </c>
    </row>
    <row r="3" spans="1:24" x14ac:dyDescent="0.25">
      <c r="A3" s="56"/>
      <c r="B3" s="56" t="s">
        <v>842</v>
      </c>
      <c r="C3" s="57">
        <f>SUM(C4:C64)</f>
        <v>31959260</v>
      </c>
      <c r="D3" s="57">
        <f t="shared" ref="D3:X3" si="0">SUM(D4:D64)</f>
        <v>32036942</v>
      </c>
      <c r="E3" s="57">
        <f t="shared" si="0"/>
        <v>35283041</v>
      </c>
      <c r="F3" s="57">
        <f t="shared" si="0"/>
        <v>33819950</v>
      </c>
      <c r="G3" s="57">
        <f t="shared" si="0"/>
        <v>38573234.308000006</v>
      </c>
      <c r="H3" s="57">
        <f t="shared" si="0"/>
        <v>38606995.277000003</v>
      </c>
      <c r="I3" s="57">
        <f t="shared" si="0"/>
        <v>37461879.435000017</v>
      </c>
      <c r="J3" s="57">
        <f t="shared" si="0"/>
        <v>39580913.572000019</v>
      </c>
      <c r="K3" s="57">
        <f t="shared" si="0"/>
        <v>43661735.158</v>
      </c>
      <c r="L3" s="57">
        <f t="shared" si="0"/>
        <v>39172809.541000016</v>
      </c>
      <c r="M3" s="57">
        <f t="shared" si="0"/>
        <v>49304771.812999986</v>
      </c>
      <c r="N3" s="57">
        <f t="shared" si="0"/>
        <v>46302451.947849996</v>
      </c>
      <c r="O3" s="57">
        <f t="shared" si="0"/>
        <v>52495228.624000005</v>
      </c>
      <c r="P3" s="57">
        <f t="shared" si="0"/>
        <v>50460236.622120008</v>
      </c>
      <c r="Q3" s="57">
        <f t="shared" si="0"/>
        <v>58409578.126999997</v>
      </c>
      <c r="R3" s="57">
        <f t="shared" si="0"/>
        <v>54809379.06778001</v>
      </c>
      <c r="S3" s="57">
        <f t="shared" si="0"/>
        <v>63136098.373999998</v>
      </c>
      <c r="T3" s="57">
        <f t="shared" si="0"/>
        <v>60128079.319750018</v>
      </c>
      <c r="U3" s="57">
        <f t="shared" si="0"/>
        <v>68329222.762000024</v>
      </c>
      <c r="V3" s="57">
        <f t="shared" si="0"/>
        <v>59879918.097139977</v>
      </c>
      <c r="W3" s="57">
        <f t="shared" si="0"/>
        <v>73029846.519999981</v>
      </c>
      <c r="X3" s="57">
        <f t="shared" si="0"/>
        <v>60620376.927850015</v>
      </c>
    </row>
    <row r="4" spans="1:24" x14ac:dyDescent="0.25">
      <c r="A4" s="58" t="s">
        <v>390</v>
      </c>
      <c r="B4" s="58" t="s">
        <v>1334</v>
      </c>
      <c r="C4" s="59">
        <v>16880266</v>
      </c>
      <c r="D4" s="59">
        <v>17003087</v>
      </c>
      <c r="E4" s="59">
        <v>18578638</v>
      </c>
      <c r="F4" s="59">
        <v>17673653</v>
      </c>
      <c r="G4" s="59">
        <v>20372477.243999999</v>
      </c>
      <c r="H4" s="59">
        <v>20082253.34</v>
      </c>
      <c r="I4" s="59">
        <v>22519560.302999999</v>
      </c>
      <c r="J4" s="59">
        <v>23572390.23</v>
      </c>
      <c r="K4" s="59">
        <v>26287042.901000001</v>
      </c>
      <c r="L4" s="59">
        <v>22841644.272</v>
      </c>
      <c r="M4" s="59">
        <v>29681575.112</v>
      </c>
      <c r="N4" s="59">
        <v>27685161.36112</v>
      </c>
      <c r="O4" s="59">
        <v>30681321.022999998</v>
      </c>
      <c r="P4" s="59">
        <v>31597631.756370001</v>
      </c>
      <c r="Q4" s="59">
        <v>34655043.692000002</v>
      </c>
      <c r="R4" s="59">
        <v>33820435.715810001</v>
      </c>
      <c r="S4" s="59">
        <v>36845505.119000003</v>
      </c>
      <c r="T4" s="59">
        <v>38353072.398370005</v>
      </c>
      <c r="U4" s="59">
        <v>38769960.375</v>
      </c>
      <c r="V4" s="59">
        <v>38454036.154419996</v>
      </c>
      <c r="W4" s="59">
        <v>42336444.376999997</v>
      </c>
      <c r="X4" s="59">
        <v>39751063.273269996</v>
      </c>
    </row>
    <row r="5" spans="1:24" x14ac:dyDescent="0.25">
      <c r="A5" s="58" t="s">
        <v>392</v>
      </c>
      <c r="B5" s="58" t="s">
        <v>1335</v>
      </c>
      <c r="C5" s="59">
        <v>458095</v>
      </c>
      <c r="D5" s="59">
        <v>303360</v>
      </c>
      <c r="E5" s="59">
        <v>228322</v>
      </c>
      <c r="F5" s="59">
        <v>145617</v>
      </c>
      <c r="G5" s="59">
        <v>0</v>
      </c>
      <c r="H5" s="59">
        <v>125923</v>
      </c>
      <c r="I5" s="59">
        <v>0</v>
      </c>
      <c r="J5" s="59">
        <v>149393.576</v>
      </c>
      <c r="K5" s="59">
        <v>0</v>
      </c>
      <c r="L5" s="59">
        <v>103158.159</v>
      </c>
      <c r="M5" s="59">
        <v>0</v>
      </c>
      <c r="N5" s="59">
        <v>41766.509429999998</v>
      </c>
      <c r="O5" s="59">
        <v>194165.21299999999</v>
      </c>
      <c r="P5" s="59">
        <v>35721.137940000001</v>
      </c>
      <c r="Q5" s="59">
        <v>216073.01199999999</v>
      </c>
      <c r="R5" s="59">
        <v>1104763.7689400001</v>
      </c>
      <c r="S5" s="59">
        <v>249922.614</v>
      </c>
      <c r="T5" s="59">
        <v>271892.84814999998</v>
      </c>
      <c r="U5" s="59">
        <v>1295237.3799999999</v>
      </c>
      <c r="V5" s="59">
        <v>256445.59565999999</v>
      </c>
      <c r="W5" s="59">
        <v>267296.82900000003</v>
      </c>
      <c r="X5" s="59">
        <v>117877.15831999999</v>
      </c>
    </row>
    <row r="6" spans="1:24" x14ac:dyDescent="0.25">
      <c r="A6" s="58" t="s">
        <v>648</v>
      </c>
      <c r="B6" s="58" t="s">
        <v>1336</v>
      </c>
      <c r="C6" s="59">
        <v>37249</v>
      </c>
      <c r="D6" s="59">
        <v>48185</v>
      </c>
      <c r="E6" s="59">
        <v>37718</v>
      </c>
      <c r="F6" s="59">
        <v>49998</v>
      </c>
      <c r="G6" s="59">
        <v>57455.442000000003</v>
      </c>
      <c r="H6" s="59">
        <v>60063.8</v>
      </c>
      <c r="I6" s="59">
        <v>63275.339</v>
      </c>
      <c r="J6" s="59">
        <v>61376.446000000004</v>
      </c>
      <c r="K6" s="59">
        <v>44817.423000000003</v>
      </c>
      <c r="L6" s="59">
        <v>62926.966999999997</v>
      </c>
      <c r="M6" s="59">
        <v>70983.888999999996</v>
      </c>
      <c r="N6" s="59">
        <v>73435.011030000023</v>
      </c>
      <c r="O6" s="59">
        <v>117097.379</v>
      </c>
      <c r="P6" s="59">
        <v>88397.354849999989</v>
      </c>
      <c r="Q6" s="59">
        <v>53111.639000000003</v>
      </c>
      <c r="R6" s="59">
        <v>95189.422129999992</v>
      </c>
      <c r="S6" s="59">
        <v>93235.171000000002</v>
      </c>
      <c r="T6" s="59">
        <v>106680.00056999999</v>
      </c>
      <c r="U6" s="59">
        <v>98982.717000000004</v>
      </c>
      <c r="V6" s="59">
        <v>118900.65784999999</v>
      </c>
      <c r="W6" s="59">
        <v>223887.30799999999</v>
      </c>
      <c r="X6" s="59">
        <v>119728.97443</v>
      </c>
    </row>
    <row r="7" spans="1:24" x14ac:dyDescent="0.25">
      <c r="A7" s="58" t="s">
        <v>572</v>
      </c>
      <c r="B7" s="58" t="s">
        <v>1337</v>
      </c>
      <c r="C7" s="59">
        <v>4575461</v>
      </c>
      <c r="D7" s="59">
        <v>4566440</v>
      </c>
      <c r="E7" s="59">
        <v>5064812</v>
      </c>
      <c r="F7" s="59">
        <v>5060876</v>
      </c>
      <c r="G7" s="59">
        <v>5677661.5429999996</v>
      </c>
      <c r="H7" s="59">
        <v>5718255.3020000001</v>
      </c>
      <c r="I7" s="59">
        <v>134160.538</v>
      </c>
      <c r="J7" s="59">
        <v>145470.53899999999</v>
      </c>
      <c r="K7" s="59">
        <v>0</v>
      </c>
      <c r="L7" s="59">
        <v>-13501.652</v>
      </c>
      <c r="M7" s="59">
        <v>0</v>
      </c>
      <c r="N7" s="59">
        <v>-9894.2236699999994</v>
      </c>
      <c r="O7" s="59">
        <v>0</v>
      </c>
      <c r="P7" s="59">
        <v>-3190.9566500000001</v>
      </c>
      <c r="Q7" s="59">
        <v>0</v>
      </c>
      <c r="R7" s="59">
        <v>-65398.394500000002</v>
      </c>
      <c r="S7" s="59">
        <v>0</v>
      </c>
      <c r="T7" s="59">
        <v>-43641.938840000003</v>
      </c>
      <c r="U7" s="59">
        <v>0</v>
      </c>
      <c r="V7" s="59">
        <v>0</v>
      </c>
      <c r="W7" s="59">
        <v>0</v>
      </c>
      <c r="X7" s="59">
        <v>22.030639999999998</v>
      </c>
    </row>
    <row r="8" spans="1:24" x14ac:dyDescent="0.25">
      <c r="A8" s="58" t="s">
        <v>757</v>
      </c>
      <c r="B8" s="58" t="s">
        <v>1338</v>
      </c>
      <c r="C8" s="59">
        <v>278</v>
      </c>
      <c r="D8" s="59">
        <v>11841</v>
      </c>
      <c r="E8" s="59">
        <v>333</v>
      </c>
      <c r="F8" s="59">
        <v>-18468</v>
      </c>
      <c r="G8" s="59">
        <v>0</v>
      </c>
      <c r="H8" s="59">
        <v>4672.8710000000001</v>
      </c>
      <c r="I8" s="59">
        <v>0</v>
      </c>
      <c r="J8" s="59">
        <v>5154.7579999999998</v>
      </c>
      <c r="K8" s="59">
        <v>0</v>
      </c>
      <c r="L8" s="59">
        <v>4711.8509999999997</v>
      </c>
      <c r="M8" s="59">
        <v>0</v>
      </c>
      <c r="N8" s="59">
        <v>2749.0063899999996</v>
      </c>
      <c r="O8" s="59">
        <v>0</v>
      </c>
      <c r="P8" s="59">
        <v>2630.00533</v>
      </c>
      <c r="Q8" s="59">
        <v>0</v>
      </c>
      <c r="R8" s="59">
        <v>24093.232620000002</v>
      </c>
      <c r="S8" s="59">
        <v>0</v>
      </c>
      <c r="T8" s="59">
        <v>1352.5056200000001</v>
      </c>
      <c r="U8" s="59">
        <v>0</v>
      </c>
      <c r="V8" s="59">
        <v>0</v>
      </c>
      <c r="W8" s="59">
        <v>0</v>
      </c>
      <c r="X8" s="59">
        <v>0</v>
      </c>
    </row>
    <row r="9" spans="1:24" x14ac:dyDescent="0.25">
      <c r="A9" s="58" t="s">
        <v>192</v>
      </c>
      <c r="B9" s="58" t="s">
        <v>1339</v>
      </c>
      <c r="C9" s="59">
        <v>213523</v>
      </c>
      <c r="D9" s="59">
        <v>159675</v>
      </c>
      <c r="E9" s="59">
        <v>268506</v>
      </c>
      <c r="F9" s="59">
        <v>255291</v>
      </c>
      <c r="G9" s="59">
        <v>291394.75799999997</v>
      </c>
      <c r="H9" s="59">
        <v>260868.31</v>
      </c>
      <c r="I9" s="59">
        <v>296224.81400000001</v>
      </c>
      <c r="J9" s="59">
        <v>300838.424</v>
      </c>
      <c r="K9" s="59">
        <v>299548.54499999998</v>
      </c>
      <c r="L9" s="59">
        <v>336252.13299999997</v>
      </c>
      <c r="M9" s="59">
        <v>364501.87099999998</v>
      </c>
      <c r="N9" s="59">
        <v>373804.18275000004</v>
      </c>
      <c r="O9" s="59">
        <v>382200.989</v>
      </c>
      <c r="P9" s="59">
        <v>405088.19161000004</v>
      </c>
      <c r="Q9" s="59">
        <v>487065.80699999997</v>
      </c>
      <c r="R9" s="59">
        <v>400242.27487000002</v>
      </c>
      <c r="S9" s="59">
        <v>540909.74399999995</v>
      </c>
      <c r="T9" s="59">
        <v>434142.78061000002</v>
      </c>
      <c r="U9" s="59">
        <v>461789.99900000001</v>
      </c>
      <c r="V9" s="59">
        <v>468647.91298999998</v>
      </c>
      <c r="W9" s="59">
        <v>505551.8</v>
      </c>
      <c r="X9" s="59">
        <v>529956.50829999999</v>
      </c>
    </row>
    <row r="10" spans="1:24" x14ac:dyDescent="0.25">
      <c r="A10" s="58" t="s">
        <v>1340</v>
      </c>
      <c r="B10" s="58" t="s">
        <v>1341</v>
      </c>
      <c r="C10" s="59"/>
      <c r="D10" s="59"/>
      <c r="E10" s="59"/>
      <c r="F10" s="59"/>
      <c r="G10" s="59">
        <v>30.146999999999998</v>
      </c>
      <c r="H10" s="59">
        <v>23.667000000000002</v>
      </c>
      <c r="I10" s="59">
        <v>27.431999999999999</v>
      </c>
      <c r="J10" s="59">
        <v>21.777999999999999</v>
      </c>
      <c r="K10" s="59">
        <v>26.824999999999999</v>
      </c>
      <c r="L10" s="59">
        <v>22.04</v>
      </c>
      <c r="M10" s="59">
        <v>24.74</v>
      </c>
      <c r="N10" s="59">
        <v>46.66892</v>
      </c>
      <c r="O10" s="59">
        <v>55.753999999999998</v>
      </c>
      <c r="P10" s="59">
        <v>38.188749999999999</v>
      </c>
      <c r="Q10" s="59">
        <v>82.021000000000001</v>
      </c>
      <c r="R10" s="59">
        <v>80.770889999999994</v>
      </c>
      <c r="S10" s="59">
        <v>48.496000000000002</v>
      </c>
      <c r="T10" s="59">
        <v>65.110650000000007</v>
      </c>
      <c r="U10" s="59">
        <v>93.180999999999997</v>
      </c>
      <c r="V10" s="59">
        <v>55.274500000000003</v>
      </c>
      <c r="W10" s="59">
        <v>97.593999999999994</v>
      </c>
      <c r="X10" s="59">
        <v>65.522570000000002</v>
      </c>
    </row>
    <row r="11" spans="1:24" x14ac:dyDescent="0.25">
      <c r="A11" s="58" t="s">
        <v>184</v>
      </c>
      <c r="B11" s="58" t="s">
        <v>1342</v>
      </c>
      <c r="C11" s="59">
        <v>8102</v>
      </c>
      <c r="D11" s="59">
        <v>7530</v>
      </c>
      <c r="E11" s="59">
        <v>10129</v>
      </c>
      <c r="F11" s="59">
        <v>7665</v>
      </c>
      <c r="G11" s="59">
        <v>11602.936</v>
      </c>
      <c r="H11" s="59">
        <v>7994.1909999999998</v>
      </c>
      <c r="I11" s="59">
        <v>13444.42</v>
      </c>
      <c r="J11" s="59">
        <v>8225.5869999999995</v>
      </c>
      <c r="K11" s="59">
        <v>8713.0079999999998</v>
      </c>
      <c r="L11" s="59">
        <v>10334.462</v>
      </c>
      <c r="M11" s="59">
        <v>9951.9840000000004</v>
      </c>
      <c r="N11" s="59">
        <v>10518.829589999999</v>
      </c>
      <c r="O11" s="59">
        <v>10912.763999999999</v>
      </c>
      <c r="P11" s="59">
        <v>8618.2155500000008</v>
      </c>
      <c r="Q11" s="59">
        <v>17151.841</v>
      </c>
      <c r="R11" s="59">
        <v>9086.1521499999999</v>
      </c>
      <c r="S11" s="59">
        <v>16148.397000000001</v>
      </c>
      <c r="T11" s="59">
        <v>8637.470949999999</v>
      </c>
      <c r="U11" s="59">
        <v>14188.173000000001</v>
      </c>
      <c r="V11" s="59">
        <v>10109.90403</v>
      </c>
      <c r="W11" s="59">
        <v>15002.17</v>
      </c>
      <c r="X11" s="59">
        <v>10056.19765</v>
      </c>
    </row>
    <row r="12" spans="1:24" x14ac:dyDescent="0.25">
      <c r="A12" s="58" t="s">
        <v>186</v>
      </c>
      <c r="B12" s="58" t="s">
        <v>1343</v>
      </c>
      <c r="C12" s="59">
        <v>5110</v>
      </c>
      <c r="D12" s="59">
        <v>4614</v>
      </c>
      <c r="E12" s="59">
        <v>6389</v>
      </c>
      <c r="F12" s="59">
        <v>4391</v>
      </c>
      <c r="G12" s="59">
        <v>12051.313</v>
      </c>
      <c r="H12" s="59">
        <v>4503.1040000000003</v>
      </c>
      <c r="I12" s="59">
        <v>13963.958000000001</v>
      </c>
      <c r="J12" s="59">
        <v>5385.8950000000004</v>
      </c>
      <c r="K12" s="59">
        <v>7843.08</v>
      </c>
      <c r="L12" s="59">
        <v>4682.723</v>
      </c>
      <c r="M12" s="59">
        <v>4008.6</v>
      </c>
      <c r="N12" s="59">
        <v>4927.4405800000004</v>
      </c>
      <c r="O12" s="59">
        <v>7319.4309999999996</v>
      </c>
      <c r="P12" s="59">
        <v>2550.10088</v>
      </c>
      <c r="Q12" s="59">
        <v>11504.118</v>
      </c>
      <c r="R12" s="59">
        <v>1483.87409</v>
      </c>
      <c r="S12" s="59">
        <v>10831.085999999999</v>
      </c>
      <c r="T12" s="59">
        <v>1495.82286</v>
      </c>
      <c r="U12" s="59">
        <v>6931.5320000000002</v>
      </c>
      <c r="V12" s="59">
        <v>1620.8892700000001</v>
      </c>
      <c r="W12" s="59">
        <v>7259.7669999999998</v>
      </c>
      <c r="X12" s="59">
        <v>1993.4198899999999</v>
      </c>
    </row>
    <row r="13" spans="1:24" x14ac:dyDescent="0.25">
      <c r="A13" s="58" t="s">
        <v>190</v>
      </c>
      <c r="B13" s="58" t="s">
        <v>1344</v>
      </c>
      <c r="C13" s="59">
        <v>268939</v>
      </c>
      <c r="D13" s="59">
        <v>279549</v>
      </c>
      <c r="E13" s="59">
        <v>336239</v>
      </c>
      <c r="F13" s="59">
        <v>273412</v>
      </c>
      <c r="G13" s="59">
        <v>300906.70799999998</v>
      </c>
      <c r="H13" s="59">
        <v>338226.11700000003</v>
      </c>
      <c r="I13" s="59">
        <v>348663.109</v>
      </c>
      <c r="J13" s="59">
        <v>367250.09700000001</v>
      </c>
      <c r="K13" s="59">
        <v>390336.64799999999</v>
      </c>
      <c r="L13" s="59">
        <v>447665.386</v>
      </c>
      <c r="M13" s="59">
        <v>409788.88799999998</v>
      </c>
      <c r="N13" s="59">
        <v>569057.35030000005</v>
      </c>
      <c r="O13" s="59">
        <v>481200.08899999998</v>
      </c>
      <c r="P13" s="59">
        <v>411614.76649000001</v>
      </c>
      <c r="Q13" s="59">
        <v>756313.09400000004</v>
      </c>
      <c r="R13" s="59">
        <v>335656.21664</v>
      </c>
      <c r="S13" s="59">
        <v>712065.75199999998</v>
      </c>
      <c r="T13" s="59">
        <v>359809.49099000002</v>
      </c>
      <c r="U13" s="59">
        <v>762012.69900000002</v>
      </c>
      <c r="V13" s="59">
        <v>425416.97863999999</v>
      </c>
      <c r="W13" s="59">
        <v>855712.29399999999</v>
      </c>
      <c r="X13" s="59">
        <v>488247.17841000005</v>
      </c>
    </row>
    <row r="14" spans="1:24" x14ac:dyDescent="0.25">
      <c r="A14" s="58" t="s">
        <v>188</v>
      </c>
      <c r="B14" s="58" t="s">
        <v>1345</v>
      </c>
      <c r="C14" s="59">
        <v>6432</v>
      </c>
      <c r="D14" s="59">
        <v>4672</v>
      </c>
      <c r="E14" s="59">
        <v>8041</v>
      </c>
      <c r="F14" s="59">
        <v>5383</v>
      </c>
      <c r="G14" s="59">
        <v>11436.159</v>
      </c>
      <c r="H14" s="59">
        <v>5599.8680000000004</v>
      </c>
      <c r="I14" s="59">
        <v>13251.174000000001</v>
      </c>
      <c r="J14" s="59">
        <v>6556.8019999999997</v>
      </c>
      <c r="K14" s="59">
        <v>8128.2839999999997</v>
      </c>
      <c r="L14" s="59">
        <v>7767.402</v>
      </c>
      <c r="M14" s="59">
        <v>6657.8159999999998</v>
      </c>
      <c r="N14" s="59">
        <v>8979.9612000000016</v>
      </c>
      <c r="O14" s="59">
        <v>9068.2559999999994</v>
      </c>
      <c r="P14" s="59">
        <v>6851.8190999999997</v>
      </c>
      <c r="Q14" s="59">
        <v>14252.786</v>
      </c>
      <c r="R14" s="59">
        <v>6513.3160399999997</v>
      </c>
      <c r="S14" s="59">
        <v>13418.947</v>
      </c>
      <c r="T14" s="59">
        <v>4597.4004999999997</v>
      </c>
      <c r="U14" s="59">
        <v>10791.705</v>
      </c>
      <c r="V14" s="59">
        <v>5469.39444</v>
      </c>
      <c r="W14" s="59">
        <v>11302.736000000001</v>
      </c>
      <c r="X14" s="59">
        <v>1651.1487299999999</v>
      </c>
    </row>
    <row r="15" spans="1:24" x14ac:dyDescent="0.25">
      <c r="A15" s="58" t="s">
        <v>1346</v>
      </c>
      <c r="B15" s="58" t="s">
        <v>1347</v>
      </c>
      <c r="C15" s="59">
        <v>18197</v>
      </c>
      <c r="D15" s="59">
        <v>16448</v>
      </c>
      <c r="E15" s="59">
        <v>22751</v>
      </c>
      <c r="F15" s="59">
        <v>15884</v>
      </c>
      <c r="G15" s="59">
        <v>16977.960999999999</v>
      </c>
      <c r="H15" s="59">
        <v>23004.492999999999</v>
      </c>
      <c r="I15" s="59">
        <v>19672.504000000001</v>
      </c>
      <c r="J15" s="59">
        <v>22334.738000000001</v>
      </c>
      <c r="K15" s="59">
        <v>21100.344000000001</v>
      </c>
      <c r="L15" s="59">
        <v>25486.494999999999</v>
      </c>
      <c r="M15" s="59">
        <v>25721.196</v>
      </c>
      <c r="N15" s="59">
        <v>32072.392160000003</v>
      </c>
      <c r="O15" s="59">
        <v>27169.326000000001</v>
      </c>
      <c r="P15" s="59">
        <v>11983.615659999999</v>
      </c>
      <c r="Q15" s="59">
        <v>42702.648000000001</v>
      </c>
      <c r="R15" s="59">
        <v>0</v>
      </c>
      <c r="S15" s="59">
        <v>40204.377</v>
      </c>
      <c r="T15" s="59">
        <v>0</v>
      </c>
      <c r="U15" s="59">
        <v>46531.76</v>
      </c>
      <c r="V15" s="59">
        <v>0</v>
      </c>
      <c r="W15" s="59">
        <v>0</v>
      </c>
      <c r="X15" s="59">
        <v>0</v>
      </c>
    </row>
    <row r="16" spans="1:24" x14ac:dyDescent="0.25">
      <c r="A16" s="58" t="s">
        <v>182</v>
      </c>
      <c r="B16" s="58" t="s">
        <v>183</v>
      </c>
      <c r="C16" s="59"/>
      <c r="D16" s="59"/>
      <c r="E16" s="59"/>
      <c r="F16" s="59"/>
      <c r="G16" s="59">
        <v>0</v>
      </c>
      <c r="H16" s="59">
        <v>65.400999999999996</v>
      </c>
      <c r="I16" s="59">
        <v>0</v>
      </c>
      <c r="J16" s="59">
        <v>2181.944</v>
      </c>
      <c r="K16" s="59">
        <v>4436.2560000000003</v>
      </c>
      <c r="L16" s="59">
        <v>2194.221</v>
      </c>
      <c r="M16" s="59">
        <v>2316.6120000000001</v>
      </c>
      <c r="N16" s="59">
        <v>2340.5641299999997</v>
      </c>
      <c r="O16" s="59">
        <v>3481.9009999999998</v>
      </c>
      <c r="P16" s="59">
        <v>1807.8153500000001</v>
      </c>
      <c r="Q16" s="59">
        <v>5472.5860000000002</v>
      </c>
      <c r="R16" s="59">
        <v>2081.0655900000002</v>
      </c>
      <c r="S16" s="59">
        <v>5152.4229999999998</v>
      </c>
      <c r="T16" s="59">
        <v>2002.8486</v>
      </c>
      <c r="U16" s="59">
        <v>7154.2520000000004</v>
      </c>
      <c r="V16" s="59">
        <v>3422.3387699999998</v>
      </c>
      <c r="W16" s="59">
        <v>8432.6769999999997</v>
      </c>
      <c r="X16" s="59">
        <v>2693.7638500000003</v>
      </c>
    </row>
    <row r="17" spans="1:24" x14ac:dyDescent="0.25">
      <c r="A17" s="58" t="s">
        <v>1348</v>
      </c>
      <c r="B17" s="58" t="s">
        <v>1349</v>
      </c>
      <c r="C17" s="59"/>
      <c r="D17" s="59"/>
      <c r="E17" s="59"/>
      <c r="F17" s="59"/>
      <c r="G17" s="59">
        <v>0</v>
      </c>
      <c r="H17" s="59">
        <v>327.84</v>
      </c>
      <c r="I17" s="59">
        <v>0</v>
      </c>
      <c r="J17" s="59">
        <v>664.53200000000004</v>
      </c>
      <c r="K17" s="59">
        <v>0</v>
      </c>
      <c r="L17" s="59">
        <v>1318.0060000000001</v>
      </c>
      <c r="M17" s="59">
        <v>0</v>
      </c>
      <c r="N17" s="59">
        <v>1538.4898799999999</v>
      </c>
      <c r="O17" s="59">
        <v>1108.42</v>
      </c>
      <c r="P17" s="59">
        <v>432.62978999999996</v>
      </c>
      <c r="Q17" s="59">
        <v>1742.1320000000001</v>
      </c>
      <c r="R17" s="59">
        <v>0</v>
      </c>
      <c r="S17" s="59">
        <v>1640.2180000000001</v>
      </c>
      <c r="T17" s="59">
        <v>0</v>
      </c>
      <c r="U17" s="59">
        <v>1203.624</v>
      </c>
      <c r="V17" s="59">
        <v>0</v>
      </c>
      <c r="W17" s="59">
        <v>0</v>
      </c>
      <c r="X17" s="59">
        <v>0</v>
      </c>
    </row>
    <row r="18" spans="1:24" x14ac:dyDescent="0.25">
      <c r="A18" s="58" t="s">
        <v>176</v>
      </c>
      <c r="B18" s="58" t="s">
        <v>177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>
        <v>0</v>
      </c>
      <c r="N18" s="59">
        <v>0</v>
      </c>
      <c r="O18" s="59">
        <v>0</v>
      </c>
      <c r="P18" s="59">
        <v>2315.8512999999998</v>
      </c>
      <c r="Q18" s="59">
        <v>0</v>
      </c>
      <c r="R18" s="59">
        <v>2519.16885</v>
      </c>
      <c r="S18" s="59">
        <v>0</v>
      </c>
      <c r="T18" s="59">
        <v>2448.78584</v>
      </c>
      <c r="U18" s="59">
        <v>2440.6480000000001</v>
      </c>
      <c r="V18" s="59">
        <v>3895.7901699999998</v>
      </c>
      <c r="W18" s="59">
        <v>2576.6770000000001</v>
      </c>
      <c r="X18" s="59">
        <v>3592.4842000000003</v>
      </c>
    </row>
    <row r="19" spans="1:24" x14ac:dyDescent="0.25">
      <c r="A19" s="58" t="s">
        <v>174</v>
      </c>
      <c r="B19" s="58" t="s">
        <v>175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>
        <v>0</v>
      </c>
      <c r="N19" s="59">
        <v>0</v>
      </c>
      <c r="O19" s="59">
        <v>0</v>
      </c>
      <c r="P19" s="59">
        <v>1540.1232399999999</v>
      </c>
      <c r="Q19" s="59">
        <v>0</v>
      </c>
      <c r="R19" s="59">
        <v>1636.94937</v>
      </c>
      <c r="S19" s="59">
        <v>0</v>
      </c>
      <c r="T19" s="59">
        <v>1623.1788700000002</v>
      </c>
      <c r="U19" s="59">
        <v>1643.2629999999999</v>
      </c>
      <c r="V19" s="59">
        <v>1538.72497</v>
      </c>
      <c r="W19" s="59">
        <v>1546.383</v>
      </c>
      <c r="X19" s="59">
        <v>1699.16652</v>
      </c>
    </row>
    <row r="20" spans="1:24" x14ac:dyDescent="0.25">
      <c r="A20" s="58" t="s">
        <v>202</v>
      </c>
      <c r="B20" s="58" t="s">
        <v>1350</v>
      </c>
      <c r="C20" s="59">
        <v>4407106</v>
      </c>
      <c r="D20" s="59">
        <v>4203094</v>
      </c>
      <c r="E20" s="59">
        <v>4705621</v>
      </c>
      <c r="F20" s="59">
        <v>4613362</v>
      </c>
      <c r="G20" s="59">
        <v>5252961.9359999998</v>
      </c>
      <c r="H20" s="59">
        <v>5132123.7470000004</v>
      </c>
      <c r="I20" s="59">
        <v>5846127.3049999997</v>
      </c>
      <c r="J20" s="59">
        <v>6035336.9299999997</v>
      </c>
      <c r="K20" s="59">
        <v>6670299.2019999996</v>
      </c>
      <c r="L20" s="59">
        <v>6065348.1730000004</v>
      </c>
      <c r="M20" s="59">
        <v>7408607.8119999999</v>
      </c>
      <c r="N20" s="59">
        <v>7993343.1469300007</v>
      </c>
      <c r="O20" s="59">
        <v>7921708.7249999996</v>
      </c>
      <c r="P20" s="59">
        <v>6009142.9209500002</v>
      </c>
      <c r="Q20" s="59">
        <v>9233944.3340000007</v>
      </c>
      <c r="R20" s="59">
        <v>5351564.9933100007</v>
      </c>
      <c r="S20" s="59">
        <v>9737318.0999999996</v>
      </c>
      <c r="T20" s="59">
        <v>5925913.4559899997</v>
      </c>
      <c r="U20" s="59">
        <v>11087326.316</v>
      </c>
      <c r="V20" s="59">
        <v>6099630.4747799998</v>
      </c>
      <c r="W20" s="59">
        <v>11284400.194</v>
      </c>
      <c r="X20" s="59">
        <v>6272819.8381199995</v>
      </c>
    </row>
    <row r="21" spans="1:24" x14ac:dyDescent="0.25">
      <c r="A21" s="58" t="s">
        <v>204</v>
      </c>
      <c r="B21" s="58" t="s">
        <v>1351</v>
      </c>
      <c r="C21" s="59">
        <v>113074</v>
      </c>
      <c r="D21" s="59">
        <v>56253</v>
      </c>
      <c r="E21" s="59">
        <v>85072</v>
      </c>
      <c r="F21" s="59">
        <v>64215</v>
      </c>
      <c r="G21" s="59">
        <v>0</v>
      </c>
      <c r="H21" s="59">
        <v>27740.112000000001</v>
      </c>
      <c r="I21" s="59">
        <v>0</v>
      </c>
      <c r="J21" s="59">
        <v>29739.154999999999</v>
      </c>
      <c r="K21" s="59">
        <v>0</v>
      </c>
      <c r="L21" s="59">
        <v>22468.095000000001</v>
      </c>
      <c r="M21" s="59">
        <v>0</v>
      </c>
      <c r="N21" s="59">
        <v>8158.3440199999995</v>
      </c>
      <c r="O21" s="59">
        <v>39190.953999999998</v>
      </c>
      <c r="P21" s="59">
        <v>5654.7659800000001</v>
      </c>
      <c r="Q21" s="59">
        <v>43858.351999999999</v>
      </c>
      <c r="R21" s="59">
        <v>210700.03424000001</v>
      </c>
      <c r="S21" s="59">
        <v>50879.576999999997</v>
      </c>
      <c r="T21" s="59">
        <v>41038.734700000001</v>
      </c>
      <c r="U21" s="59">
        <v>0</v>
      </c>
      <c r="V21" s="59">
        <v>36160.291279999998</v>
      </c>
      <c r="W21" s="59">
        <v>63121.716</v>
      </c>
      <c r="X21" s="59">
        <v>20236.020280000001</v>
      </c>
    </row>
    <row r="22" spans="1:24" x14ac:dyDescent="0.25">
      <c r="A22" s="58" t="s">
        <v>876</v>
      </c>
      <c r="B22" s="58" t="s">
        <v>1352</v>
      </c>
      <c r="C22" s="59"/>
      <c r="D22" s="59"/>
      <c r="E22" s="59"/>
      <c r="F22" s="59">
        <v>-1</v>
      </c>
      <c r="G22" s="59"/>
      <c r="H22" s="59"/>
      <c r="I22" s="59"/>
      <c r="J22" s="59"/>
      <c r="K22" s="59"/>
      <c r="L22" s="59"/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</row>
    <row r="23" spans="1:24" x14ac:dyDescent="0.25">
      <c r="A23" s="58" t="s">
        <v>368</v>
      </c>
      <c r="B23" s="58" t="s">
        <v>1353</v>
      </c>
      <c r="C23" s="59">
        <v>4506254</v>
      </c>
      <c r="D23" s="59">
        <v>4934215</v>
      </c>
      <c r="E23" s="59">
        <v>5426893</v>
      </c>
      <c r="F23" s="59">
        <v>5288194</v>
      </c>
      <c r="G23" s="59">
        <v>6139522.9249999998</v>
      </c>
      <c r="H23" s="59">
        <v>6369226.2640000004</v>
      </c>
      <c r="I23" s="59">
        <v>7807623.4139999999</v>
      </c>
      <c r="J23" s="59">
        <v>8246135.7470000004</v>
      </c>
      <c r="K23" s="59">
        <v>9322278.6659999993</v>
      </c>
      <c r="L23" s="59">
        <v>8544950.466</v>
      </c>
      <c r="M23" s="59">
        <v>10791328.585999999</v>
      </c>
      <c r="N23" s="59">
        <v>9032362.2396800015</v>
      </c>
      <c r="O23" s="59">
        <v>12045132.555</v>
      </c>
      <c r="P23" s="59">
        <v>11385936.489629999</v>
      </c>
      <c r="Q23" s="59">
        <v>12280664.747</v>
      </c>
      <c r="R23" s="59">
        <v>10754487.2369</v>
      </c>
      <c r="S23" s="59">
        <v>14149416.588</v>
      </c>
      <c r="T23" s="59">
        <v>11817947.5001</v>
      </c>
      <c r="U23" s="59">
        <v>12702062.596000001</v>
      </c>
      <c r="V23" s="59">
        <v>12257840.67835</v>
      </c>
      <c r="W23" s="59">
        <v>14069253.872</v>
      </c>
      <c r="X23" s="59">
        <v>11666422.163149999</v>
      </c>
    </row>
    <row r="24" spans="1:24" x14ac:dyDescent="0.25">
      <c r="A24" s="58" t="s">
        <v>370</v>
      </c>
      <c r="B24" s="58" t="s">
        <v>1354</v>
      </c>
      <c r="C24" s="59">
        <v>52532</v>
      </c>
      <c r="D24" s="59">
        <v>55512</v>
      </c>
      <c r="E24" s="59">
        <v>56651</v>
      </c>
      <c r="F24" s="59">
        <v>21267</v>
      </c>
      <c r="G24" s="59">
        <v>0</v>
      </c>
      <c r="H24" s="59">
        <v>22517.236000000001</v>
      </c>
      <c r="I24" s="59">
        <v>0</v>
      </c>
      <c r="J24" s="59">
        <v>27296.485000000001</v>
      </c>
      <c r="K24" s="59">
        <v>0</v>
      </c>
      <c r="L24" s="59">
        <v>16739.366000000002</v>
      </c>
      <c r="M24" s="59">
        <v>0</v>
      </c>
      <c r="N24" s="59">
        <v>7560.8643700000011</v>
      </c>
      <c r="O24" s="59">
        <v>34425.447999999997</v>
      </c>
      <c r="P24" s="59">
        <v>6926.3998799999999</v>
      </c>
      <c r="Q24" s="59">
        <v>40413.116000000002</v>
      </c>
      <c r="R24" s="59">
        <v>367139.45335000003</v>
      </c>
      <c r="S24" s="59">
        <v>43795.809000000001</v>
      </c>
      <c r="T24" s="59">
        <v>137179.76657000001</v>
      </c>
      <c r="U24" s="59">
        <v>509772.20699999999</v>
      </c>
      <c r="V24" s="59">
        <v>119555.80412</v>
      </c>
      <c r="W24" s="59">
        <v>116086.249</v>
      </c>
      <c r="X24" s="59">
        <v>72783.093400000012</v>
      </c>
    </row>
    <row r="25" spans="1:24" x14ac:dyDescent="0.25">
      <c r="A25" s="58" t="s">
        <v>932</v>
      </c>
      <c r="B25" s="58" t="s">
        <v>1355</v>
      </c>
      <c r="C25" s="59"/>
      <c r="D25" s="59"/>
      <c r="E25" s="59"/>
      <c r="F25" s="59">
        <v>-5</v>
      </c>
      <c r="G25" s="59"/>
      <c r="H25" s="59"/>
      <c r="I25" s="59"/>
      <c r="J25" s="59"/>
      <c r="K25" s="59"/>
      <c r="L25" s="59"/>
      <c r="M25" s="59">
        <v>0</v>
      </c>
      <c r="N25" s="59">
        <v>0</v>
      </c>
      <c r="O25" s="59">
        <v>0</v>
      </c>
      <c r="P25" s="59">
        <v>0</v>
      </c>
      <c r="Q25" s="59">
        <v>0</v>
      </c>
      <c r="R25" s="59">
        <v>0</v>
      </c>
      <c r="S25" s="59">
        <v>0</v>
      </c>
      <c r="T25" s="59">
        <v>0</v>
      </c>
      <c r="U25" s="59">
        <v>0</v>
      </c>
      <c r="V25" s="59">
        <v>0</v>
      </c>
      <c r="W25" s="59">
        <v>0</v>
      </c>
      <c r="X25" s="59">
        <v>0</v>
      </c>
    </row>
    <row r="26" spans="1:24" x14ac:dyDescent="0.25">
      <c r="A26" s="58" t="s">
        <v>680</v>
      </c>
      <c r="B26" s="58" t="s">
        <v>681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>
        <v>0</v>
      </c>
      <c r="N26" s="59">
        <v>0</v>
      </c>
      <c r="O26" s="59">
        <v>0</v>
      </c>
      <c r="P26" s="59"/>
      <c r="Q26" s="59">
        <v>0</v>
      </c>
      <c r="R26" s="59">
        <v>476763.43366000004</v>
      </c>
      <c r="S26" s="59">
        <v>0</v>
      </c>
      <c r="T26" s="59">
        <v>711866.88853</v>
      </c>
      <c r="U26" s="59">
        <v>745105.97100000002</v>
      </c>
      <c r="V26" s="59">
        <v>795518.21036000003</v>
      </c>
      <c r="W26" s="59">
        <v>822656.32200000004</v>
      </c>
      <c r="X26" s="59">
        <v>940046.49739999999</v>
      </c>
    </row>
    <row r="27" spans="1:24" x14ac:dyDescent="0.25">
      <c r="A27" s="58" t="s">
        <v>678</v>
      </c>
      <c r="B27" s="58" t="s">
        <v>679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>
        <v>0</v>
      </c>
      <c r="N27" s="59">
        <v>0</v>
      </c>
      <c r="O27" s="59">
        <v>0</v>
      </c>
      <c r="P27" s="59"/>
      <c r="Q27" s="59">
        <v>0</v>
      </c>
      <c r="R27" s="59">
        <v>8968.8482299999996</v>
      </c>
      <c r="S27" s="59">
        <v>0</v>
      </c>
      <c r="T27" s="59">
        <v>14017.926509999999</v>
      </c>
      <c r="U27" s="59">
        <v>11022.189</v>
      </c>
      <c r="V27" s="59">
        <v>11986.538480000001</v>
      </c>
      <c r="W27" s="59">
        <v>15547.566999999999</v>
      </c>
      <c r="X27" s="59">
        <v>18584.090090000002</v>
      </c>
    </row>
    <row r="28" spans="1:24" x14ac:dyDescent="0.25">
      <c r="A28" s="58" t="s">
        <v>1356</v>
      </c>
      <c r="B28" s="58" t="s">
        <v>1357</v>
      </c>
      <c r="C28" s="59"/>
      <c r="D28" s="59">
        <v>2758</v>
      </c>
      <c r="E28" s="59"/>
      <c r="F28" s="59"/>
      <c r="G28" s="59">
        <v>0</v>
      </c>
      <c r="H28" s="59">
        <v>32.363999999999997</v>
      </c>
      <c r="I28" s="59">
        <v>0</v>
      </c>
      <c r="J28" s="59">
        <v>30.263999999999999</v>
      </c>
      <c r="K28" s="59">
        <v>0</v>
      </c>
      <c r="L28" s="59">
        <v>7.4119999999999999</v>
      </c>
      <c r="M28" s="59">
        <v>0</v>
      </c>
      <c r="N28" s="59">
        <v>158.40210000000002</v>
      </c>
      <c r="O28" s="59">
        <v>0</v>
      </c>
      <c r="P28" s="59">
        <v>0.81455</v>
      </c>
      <c r="Q28" s="59">
        <v>0</v>
      </c>
      <c r="R28" s="59">
        <v>0</v>
      </c>
      <c r="S28" s="59">
        <v>0</v>
      </c>
      <c r="T28" s="59">
        <v>0</v>
      </c>
      <c r="U28" s="59">
        <v>2E-3</v>
      </c>
      <c r="V28" s="59">
        <v>0</v>
      </c>
      <c r="W28" s="59">
        <v>0</v>
      </c>
      <c r="X28" s="59">
        <v>0</v>
      </c>
    </row>
    <row r="29" spans="1:24" x14ac:dyDescent="0.25">
      <c r="A29" s="58" t="s">
        <v>394</v>
      </c>
      <c r="B29" s="58" t="s">
        <v>1358</v>
      </c>
      <c r="C29" s="59">
        <v>169125</v>
      </c>
      <c r="D29" s="59">
        <v>109238</v>
      </c>
      <c r="E29" s="59">
        <v>173073</v>
      </c>
      <c r="F29" s="59">
        <v>115383</v>
      </c>
      <c r="G29" s="59">
        <v>146197.125</v>
      </c>
      <c r="H29" s="59">
        <v>109390.379</v>
      </c>
      <c r="I29" s="59">
        <v>117117.47500000001</v>
      </c>
      <c r="J29" s="59">
        <v>135695.17800000001</v>
      </c>
      <c r="K29" s="59">
        <v>191184.50599999999</v>
      </c>
      <c r="L29" s="59">
        <v>134527.37100000001</v>
      </c>
      <c r="M29" s="59">
        <v>159631.67300000001</v>
      </c>
      <c r="N29" s="59">
        <v>183629.42448000002</v>
      </c>
      <c r="O29" s="59">
        <v>131485.72</v>
      </c>
      <c r="P29" s="59">
        <v>179819.81855000003</v>
      </c>
      <c r="Q29" s="59">
        <v>114113.902</v>
      </c>
      <c r="R29" s="59">
        <v>186173.45910000001</v>
      </c>
      <c r="S29" s="59">
        <v>129846.158</v>
      </c>
      <c r="T29" s="59">
        <v>184537.90476</v>
      </c>
      <c r="U29" s="59">
        <v>98623.051999999996</v>
      </c>
      <c r="V29" s="59">
        <v>173192.51338999998</v>
      </c>
      <c r="W29" s="59">
        <v>199902.02600000001</v>
      </c>
      <c r="X29" s="59">
        <v>183893.33818000002</v>
      </c>
    </row>
    <row r="30" spans="1:24" x14ac:dyDescent="0.25">
      <c r="A30" s="58" t="s">
        <v>398</v>
      </c>
      <c r="B30" s="58" t="s">
        <v>1359</v>
      </c>
      <c r="C30" s="59">
        <v>0</v>
      </c>
      <c r="D30" s="59">
        <v>37106</v>
      </c>
      <c r="E30" s="59">
        <v>0</v>
      </c>
      <c r="F30" s="59">
        <v>17803</v>
      </c>
      <c r="G30" s="59">
        <v>0</v>
      </c>
      <c r="H30" s="59">
        <v>16476.762999999999</v>
      </c>
      <c r="I30" s="59">
        <v>13802.089</v>
      </c>
      <c r="J30" s="59">
        <v>21365.777999999998</v>
      </c>
      <c r="K30" s="59">
        <v>22530.761999999999</v>
      </c>
      <c r="L30" s="59">
        <v>14074.532999999999</v>
      </c>
      <c r="M30" s="59">
        <v>18812.313999999998</v>
      </c>
      <c r="N30" s="59">
        <v>5533.3886700000012</v>
      </c>
      <c r="O30" s="59">
        <v>18091.488000000001</v>
      </c>
      <c r="P30" s="59">
        <v>4722.7297600000002</v>
      </c>
      <c r="Q30" s="59">
        <v>15701.253000000001</v>
      </c>
      <c r="R30" s="59">
        <v>53499.024210000003</v>
      </c>
      <c r="S30" s="59">
        <v>17865.901000000002</v>
      </c>
      <c r="T30" s="59">
        <v>19449.790519999999</v>
      </c>
      <c r="U30" s="59">
        <v>32179.68</v>
      </c>
      <c r="V30" s="59">
        <v>20164.539199999999</v>
      </c>
      <c r="W30" s="59">
        <v>19208.069</v>
      </c>
      <c r="X30" s="59">
        <v>10273.79314</v>
      </c>
    </row>
    <row r="31" spans="1:24" x14ac:dyDescent="0.25">
      <c r="A31" s="58" t="s">
        <v>578</v>
      </c>
      <c r="B31" s="58" t="s">
        <v>1360</v>
      </c>
      <c r="C31" s="59">
        <v>8241</v>
      </c>
      <c r="D31" s="59">
        <v>4106</v>
      </c>
      <c r="E31" s="59">
        <v>9415</v>
      </c>
      <c r="F31" s="59">
        <v>2359</v>
      </c>
      <c r="G31" s="59">
        <v>8053.5609999999997</v>
      </c>
      <c r="H31" s="59">
        <v>8753.7420000000002</v>
      </c>
      <c r="I31" s="59">
        <v>252.99799999999999</v>
      </c>
      <c r="J31" s="59">
        <v>3429.31</v>
      </c>
      <c r="K31" s="59">
        <v>0</v>
      </c>
      <c r="L31" s="59">
        <v>2842.9279999999999</v>
      </c>
      <c r="M31" s="59">
        <v>0</v>
      </c>
      <c r="N31" s="59">
        <v>1659.8105099999998</v>
      </c>
      <c r="O31" s="59">
        <v>0</v>
      </c>
      <c r="P31" s="59">
        <v>2097.8398999999999</v>
      </c>
      <c r="Q31" s="59">
        <v>0</v>
      </c>
      <c r="R31" s="59">
        <v>1752.7815399999999</v>
      </c>
      <c r="S31" s="59">
        <v>0</v>
      </c>
      <c r="T31" s="59">
        <v>574.52616</v>
      </c>
      <c r="U31" s="59">
        <v>0</v>
      </c>
      <c r="V31" s="59">
        <v>125.58018</v>
      </c>
      <c r="W31" s="59">
        <v>0</v>
      </c>
      <c r="X31" s="59">
        <v>30.209019999999999</v>
      </c>
    </row>
    <row r="32" spans="1:24" x14ac:dyDescent="0.25">
      <c r="A32" s="58" t="s">
        <v>759</v>
      </c>
      <c r="B32" s="58" t="s">
        <v>1361</v>
      </c>
      <c r="C32" s="59">
        <v>0</v>
      </c>
      <c r="D32" s="59">
        <v>1224</v>
      </c>
      <c r="E32" s="59">
        <v>0</v>
      </c>
      <c r="F32" s="59">
        <v>5819</v>
      </c>
      <c r="G32" s="59">
        <v>0</v>
      </c>
      <c r="H32" s="59">
        <v>495.01600000000002</v>
      </c>
      <c r="I32" s="59">
        <v>22.073</v>
      </c>
      <c r="J32" s="59">
        <v>547.02</v>
      </c>
      <c r="K32" s="59">
        <v>0</v>
      </c>
      <c r="L32" s="59">
        <v>486.50799999999998</v>
      </c>
      <c r="M32" s="59">
        <v>0</v>
      </c>
      <c r="N32" s="59">
        <v>274.10101999999995</v>
      </c>
      <c r="O32" s="59">
        <v>0</v>
      </c>
      <c r="P32" s="59">
        <v>260.20895999999999</v>
      </c>
      <c r="Q32" s="59">
        <v>0</v>
      </c>
      <c r="R32" s="59">
        <v>255.40841</v>
      </c>
      <c r="S32" s="59">
        <v>0</v>
      </c>
      <c r="T32" s="59">
        <v>124.12791</v>
      </c>
      <c r="U32" s="59">
        <v>0</v>
      </c>
      <c r="V32" s="59">
        <v>0</v>
      </c>
      <c r="W32" s="59">
        <v>0</v>
      </c>
      <c r="X32" s="59">
        <v>0</v>
      </c>
    </row>
    <row r="33" spans="1:24" x14ac:dyDescent="0.25">
      <c r="A33" s="58" t="s">
        <v>214</v>
      </c>
      <c r="B33" s="58" t="s">
        <v>1362</v>
      </c>
      <c r="C33" s="59">
        <v>9628</v>
      </c>
      <c r="D33" s="59">
        <v>26795</v>
      </c>
      <c r="E33" s="59">
        <v>10244</v>
      </c>
      <c r="F33" s="59">
        <v>30190</v>
      </c>
      <c r="G33" s="59">
        <v>7895.4769999999999</v>
      </c>
      <c r="H33" s="59">
        <v>33788.942999999999</v>
      </c>
      <c r="I33" s="59">
        <v>38646.78</v>
      </c>
      <c r="J33" s="59">
        <v>46464.565999999999</v>
      </c>
      <c r="K33" s="59">
        <v>56103.536</v>
      </c>
      <c r="L33" s="59">
        <v>41991.197999999997</v>
      </c>
      <c r="M33" s="59">
        <v>55171.762999999999</v>
      </c>
      <c r="N33" s="59">
        <v>49144.508300000001</v>
      </c>
      <c r="O33" s="59">
        <v>40419.135999999999</v>
      </c>
      <c r="P33" s="59">
        <v>36871.33769</v>
      </c>
      <c r="Q33" s="59">
        <v>39393.374000000003</v>
      </c>
      <c r="R33" s="59">
        <v>36640.214590000003</v>
      </c>
      <c r="S33" s="59">
        <v>45050.656000000003</v>
      </c>
      <c r="T33" s="59">
        <v>34031.30197</v>
      </c>
      <c r="U33" s="59">
        <v>98338.391000000003</v>
      </c>
      <c r="V33" s="59">
        <v>28086.752100000002</v>
      </c>
      <c r="W33" s="59">
        <v>57135.063999999998</v>
      </c>
      <c r="X33" s="59">
        <v>33535.461149999996</v>
      </c>
    </row>
    <row r="34" spans="1:24" ht="21" x14ac:dyDescent="0.25">
      <c r="A34" s="58" t="s">
        <v>210</v>
      </c>
      <c r="B34" s="58" t="s">
        <v>1363</v>
      </c>
      <c r="C34" s="59">
        <v>0</v>
      </c>
      <c r="D34" s="59">
        <v>7935</v>
      </c>
      <c r="E34" s="59">
        <v>0</v>
      </c>
      <c r="F34" s="59">
        <v>3405</v>
      </c>
      <c r="G34" s="59">
        <v>0</v>
      </c>
      <c r="H34" s="59">
        <v>3929.241</v>
      </c>
      <c r="I34" s="59">
        <v>3076.3069999999998</v>
      </c>
      <c r="J34" s="59">
        <v>4194.4530000000004</v>
      </c>
      <c r="K34" s="59">
        <v>4465.8810000000003</v>
      </c>
      <c r="L34" s="59">
        <v>3069.1909999999998</v>
      </c>
      <c r="M34" s="59">
        <v>4391.71</v>
      </c>
      <c r="N34" s="59">
        <v>1021.5208699999999</v>
      </c>
      <c r="O34" s="59">
        <v>3539.703</v>
      </c>
      <c r="P34" s="59">
        <v>686.90521000000001</v>
      </c>
      <c r="Q34" s="59">
        <v>3449.8719999999998</v>
      </c>
      <c r="R34" s="59">
        <v>8882.7374499999987</v>
      </c>
      <c r="S34" s="59">
        <v>3945.3159999999998</v>
      </c>
      <c r="T34" s="59">
        <v>3174.6867599999996</v>
      </c>
      <c r="U34" s="59">
        <v>30249.347000000002</v>
      </c>
      <c r="V34" s="59">
        <v>3111.5580299999997</v>
      </c>
      <c r="W34" s="59">
        <v>5321.866</v>
      </c>
      <c r="X34" s="59">
        <v>1913.4830200000001</v>
      </c>
    </row>
    <row r="35" spans="1:24" x14ac:dyDescent="0.25">
      <c r="A35" s="58" t="s">
        <v>378</v>
      </c>
      <c r="B35" s="58" t="s">
        <v>1364</v>
      </c>
      <c r="C35" s="59">
        <v>84097</v>
      </c>
      <c r="D35" s="59">
        <v>62285</v>
      </c>
      <c r="E35" s="59">
        <v>105137</v>
      </c>
      <c r="F35" s="59">
        <v>68211</v>
      </c>
      <c r="G35" s="59">
        <v>112841.713</v>
      </c>
      <c r="H35" s="59">
        <v>52412.546000000002</v>
      </c>
      <c r="I35" s="59">
        <v>75383.214000000007</v>
      </c>
      <c r="J35" s="59">
        <v>99553.025999999998</v>
      </c>
      <c r="K35" s="59">
        <v>139180.08199999999</v>
      </c>
      <c r="L35" s="59">
        <v>85893.338000000003</v>
      </c>
      <c r="M35" s="59">
        <v>103984.53</v>
      </c>
      <c r="N35" s="59">
        <v>76171.856249999997</v>
      </c>
      <c r="O35" s="59">
        <v>81989.695000000007</v>
      </c>
      <c r="P35" s="59">
        <v>87366.868400000007</v>
      </c>
      <c r="Q35" s="59">
        <v>86099.482999999993</v>
      </c>
      <c r="R35" s="59">
        <v>88590.128849999994</v>
      </c>
      <c r="S35" s="59">
        <v>95352.831999999995</v>
      </c>
      <c r="T35" s="59">
        <v>118630.47318</v>
      </c>
      <c r="U35" s="59">
        <v>55758.254000000001</v>
      </c>
      <c r="V35" s="59">
        <v>97164.457479999997</v>
      </c>
      <c r="W35" s="59">
        <v>122158.094</v>
      </c>
      <c r="X35" s="59">
        <v>92971.532950000008</v>
      </c>
    </row>
    <row r="36" spans="1:24" x14ac:dyDescent="0.25">
      <c r="A36" s="58" t="s">
        <v>374</v>
      </c>
      <c r="B36" s="58" t="s">
        <v>1365</v>
      </c>
      <c r="C36" s="59">
        <v>0</v>
      </c>
      <c r="D36" s="59">
        <v>8768</v>
      </c>
      <c r="E36" s="59">
        <v>0</v>
      </c>
      <c r="F36" s="59">
        <v>1489</v>
      </c>
      <c r="G36" s="59">
        <v>0</v>
      </c>
      <c r="H36" s="59">
        <v>3721.5540000000001</v>
      </c>
      <c r="I36" s="59">
        <v>4188.9459999999999</v>
      </c>
      <c r="J36" s="59">
        <v>4916.4709999999995</v>
      </c>
      <c r="K36" s="59">
        <v>7734.0640000000003</v>
      </c>
      <c r="L36" s="59">
        <v>3030.1350000000002</v>
      </c>
      <c r="M36" s="59">
        <v>5778.2879999999996</v>
      </c>
      <c r="N36" s="59">
        <v>1299.2519200000002</v>
      </c>
      <c r="O36" s="59">
        <v>4211.616</v>
      </c>
      <c r="P36" s="59">
        <v>1178.57907</v>
      </c>
      <c r="Q36" s="59">
        <v>4422.7269999999999</v>
      </c>
      <c r="R36" s="59">
        <v>22696.369440000002</v>
      </c>
      <c r="S36" s="59">
        <v>4898.0559999999996</v>
      </c>
      <c r="T36" s="59">
        <v>14769.78795</v>
      </c>
      <c r="U36" s="59">
        <v>17750.896000000001</v>
      </c>
      <c r="V36" s="59">
        <v>12756.070720000002</v>
      </c>
      <c r="W36" s="59">
        <v>12506.894</v>
      </c>
      <c r="X36" s="59">
        <v>4678.8078800000003</v>
      </c>
    </row>
    <row r="37" spans="1:24" x14ac:dyDescent="0.25">
      <c r="A37" s="58" t="s">
        <v>844</v>
      </c>
      <c r="B37" s="58" t="s">
        <v>845</v>
      </c>
      <c r="C37" s="59"/>
      <c r="D37" s="59"/>
      <c r="E37" s="59"/>
      <c r="F37" s="59"/>
      <c r="G37" s="59">
        <v>0</v>
      </c>
      <c r="H37" s="59">
        <v>3.2810000000000001</v>
      </c>
      <c r="I37" s="59">
        <v>0</v>
      </c>
      <c r="J37" s="59">
        <v>12.247999999999999</v>
      </c>
      <c r="K37" s="59">
        <v>0</v>
      </c>
      <c r="L37" s="59">
        <v>17.652999999999999</v>
      </c>
      <c r="M37" s="59">
        <v>0</v>
      </c>
      <c r="N37" s="59">
        <v>49.424059999999997</v>
      </c>
      <c r="O37" s="59">
        <v>0</v>
      </c>
      <c r="P37" s="59">
        <v>10.93478</v>
      </c>
      <c r="Q37" s="59">
        <v>0</v>
      </c>
      <c r="R37" s="59">
        <v>4.8149999999999998E-2</v>
      </c>
      <c r="S37" s="59">
        <v>0</v>
      </c>
      <c r="T37" s="59">
        <v>0.48673</v>
      </c>
      <c r="U37" s="59">
        <v>922.91300000000001</v>
      </c>
      <c r="V37" s="59">
        <v>5.4289999999999998E-2</v>
      </c>
      <c r="W37" s="59">
        <v>50.755000000000003</v>
      </c>
      <c r="X37" s="59">
        <v>6.3390000000000002E-2</v>
      </c>
    </row>
    <row r="38" spans="1:24" x14ac:dyDescent="0.25">
      <c r="A38" s="58" t="s">
        <v>763</v>
      </c>
      <c r="B38" s="58" t="s">
        <v>1366</v>
      </c>
      <c r="C38" s="59"/>
      <c r="D38" s="59"/>
      <c r="E38" s="59"/>
      <c r="F38" s="59"/>
      <c r="G38" s="59">
        <v>0</v>
      </c>
      <c r="H38" s="59"/>
      <c r="I38" s="59"/>
      <c r="J38" s="59"/>
      <c r="K38" s="59"/>
      <c r="L38" s="59"/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1.2E-2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</row>
    <row r="39" spans="1:24" x14ac:dyDescent="0.25">
      <c r="A39" s="58" t="s">
        <v>738</v>
      </c>
      <c r="B39" s="58" t="s">
        <v>739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>
        <v>0</v>
      </c>
      <c r="N39" s="59">
        <v>0.34514999999999996</v>
      </c>
      <c r="O39" s="59">
        <v>0</v>
      </c>
      <c r="P39" s="59">
        <v>0</v>
      </c>
      <c r="Q39" s="59">
        <v>0</v>
      </c>
      <c r="R39" s="59">
        <v>60.184350000000002</v>
      </c>
      <c r="S39" s="59">
        <v>0</v>
      </c>
      <c r="T39" s="59">
        <v>0</v>
      </c>
      <c r="U39" s="59">
        <v>62.737000000000002</v>
      </c>
      <c r="V39" s="59">
        <v>11.319120000000002</v>
      </c>
      <c r="W39" s="59">
        <v>0</v>
      </c>
      <c r="X39" s="59">
        <v>0</v>
      </c>
    </row>
    <row r="40" spans="1:24" x14ac:dyDescent="0.25">
      <c r="A40" s="58" t="s">
        <v>1367</v>
      </c>
      <c r="B40" s="58" t="s">
        <v>1368</v>
      </c>
      <c r="C40" s="59"/>
      <c r="D40" s="59"/>
      <c r="E40" s="59"/>
      <c r="F40" s="59"/>
      <c r="G40" s="59"/>
      <c r="H40" s="59"/>
      <c r="I40" s="59"/>
      <c r="J40" s="59"/>
      <c r="K40" s="59"/>
      <c r="L40" s="59">
        <v>7.9870000000000001</v>
      </c>
      <c r="M40" s="59">
        <v>0</v>
      </c>
      <c r="N40" s="59">
        <v>8.8077699999999997</v>
      </c>
      <c r="O40" s="59">
        <v>2.8839999999999999</v>
      </c>
      <c r="P40" s="59">
        <v>2.3940600000000001</v>
      </c>
      <c r="Q40" s="59">
        <v>6.907</v>
      </c>
      <c r="R40" s="59">
        <v>0</v>
      </c>
      <c r="S40" s="59">
        <v>14.712999999999999</v>
      </c>
      <c r="T40" s="59">
        <v>0</v>
      </c>
      <c r="U40" s="59">
        <v>14.438000000000001</v>
      </c>
      <c r="V40" s="59">
        <v>0</v>
      </c>
      <c r="W40" s="59">
        <v>0</v>
      </c>
      <c r="X40" s="59">
        <v>0</v>
      </c>
    </row>
    <row r="41" spans="1:24" x14ac:dyDescent="0.25">
      <c r="A41" s="58" t="s">
        <v>1369</v>
      </c>
      <c r="B41" s="58" t="s">
        <v>1370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>
        <v>0</v>
      </c>
      <c r="N41" s="59">
        <v>0</v>
      </c>
      <c r="O41" s="59">
        <v>0</v>
      </c>
      <c r="P41" s="59"/>
      <c r="Q41" s="59">
        <v>0</v>
      </c>
      <c r="R41" s="59"/>
      <c r="S41" s="59">
        <v>0</v>
      </c>
      <c r="T41" s="59"/>
      <c r="U41" s="59">
        <v>0</v>
      </c>
      <c r="V41" s="59"/>
      <c r="W41" s="59">
        <v>89486.596000000005</v>
      </c>
      <c r="X41" s="59">
        <v>28922.717760000003</v>
      </c>
    </row>
    <row r="42" spans="1:24" x14ac:dyDescent="0.25">
      <c r="A42" s="58" t="s">
        <v>396</v>
      </c>
      <c r="B42" s="58" t="s">
        <v>1371</v>
      </c>
      <c r="C42" s="59">
        <v>29444</v>
      </c>
      <c r="D42" s="59">
        <v>6125</v>
      </c>
      <c r="E42" s="59">
        <v>30131</v>
      </c>
      <c r="F42" s="59">
        <v>7612</v>
      </c>
      <c r="G42" s="59">
        <v>25452.487000000001</v>
      </c>
      <c r="H42" s="59">
        <v>16153.956</v>
      </c>
      <c r="I42" s="59">
        <v>11632.620999999999</v>
      </c>
      <c r="J42" s="59">
        <v>14925.925999999999</v>
      </c>
      <c r="K42" s="59">
        <v>18989.286</v>
      </c>
      <c r="L42" s="59">
        <v>12576.572</v>
      </c>
      <c r="M42" s="59">
        <v>15855.319</v>
      </c>
      <c r="N42" s="59">
        <v>7505.2828199999985</v>
      </c>
      <c r="O42" s="59">
        <v>12226.130999999999</v>
      </c>
      <c r="P42" s="59">
        <v>9465.8488800000014</v>
      </c>
      <c r="Q42" s="59">
        <v>10610.819</v>
      </c>
      <c r="R42" s="59">
        <v>25621.970359999999</v>
      </c>
      <c r="S42" s="59">
        <v>12073.682000000001</v>
      </c>
      <c r="T42" s="59">
        <v>20155.318940000001</v>
      </c>
      <c r="U42" s="59">
        <v>13973.210999999999</v>
      </c>
      <c r="V42" s="59">
        <v>16265.76102</v>
      </c>
      <c r="W42" s="59">
        <v>22654.972000000002</v>
      </c>
      <c r="X42" s="59">
        <v>8948.1755299999986</v>
      </c>
    </row>
    <row r="43" spans="1:24" x14ac:dyDescent="0.25">
      <c r="A43" s="58" t="s">
        <v>400</v>
      </c>
      <c r="B43" s="58" t="s">
        <v>1372</v>
      </c>
      <c r="C43" s="59">
        <v>0</v>
      </c>
      <c r="D43" s="59">
        <v>6135</v>
      </c>
      <c r="E43" s="59">
        <v>0</v>
      </c>
      <c r="F43" s="59">
        <v>-4632</v>
      </c>
      <c r="G43" s="59">
        <v>0</v>
      </c>
      <c r="H43" s="59">
        <v>4359.652</v>
      </c>
      <c r="I43" s="59">
        <v>2207.3960000000002</v>
      </c>
      <c r="J43" s="59">
        <v>4399.4009999999998</v>
      </c>
      <c r="K43" s="59">
        <v>3603.3919999999998</v>
      </c>
      <c r="L43" s="59">
        <v>2805.7060000000001</v>
      </c>
      <c r="M43" s="59">
        <v>3008.692</v>
      </c>
      <c r="N43" s="59">
        <v>865.82449999999994</v>
      </c>
      <c r="O43" s="59">
        <v>4096.6509999999998</v>
      </c>
      <c r="P43" s="59">
        <v>744.40125</v>
      </c>
      <c r="Q43" s="59">
        <v>3555.404</v>
      </c>
      <c r="R43" s="59">
        <v>38311.498070000001</v>
      </c>
      <c r="S43" s="59">
        <v>4045.5740000000001</v>
      </c>
      <c r="T43" s="59">
        <v>9024.3077499999999</v>
      </c>
      <c r="U43" s="59">
        <v>21923.374</v>
      </c>
      <c r="V43" s="59">
        <v>8353.2107400000004</v>
      </c>
      <c r="W43" s="59">
        <v>8390.5720000000001</v>
      </c>
      <c r="X43" s="59">
        <v>4890.0144600000003</v>
      </c>
    </row>
    <row r="44" spans="1:24" x14ac:dyDescent="0.25">
      <c r="A44" s="58" t="s">
        <v>574</v>
      </c>
      <c r="B44" s="58" t="s">
        <v>1373</v>
      </c>
      <c r="C44" s="59">
        <v>1435</v>
      </c>
      <c r="D44" s="59">
        <v>182</v>
      </c>
      <c r="E44" s="59">
        <v>1639</v>
      </c>
      <c r="F44" s="59">
        <v>76</v>
      </c>
      <c r="G44" s="59">
        <v>1402.0989999999999</v>
      </c>
      <c r="H44" s="59">
        <v>164.65799999999999</v>
      </c>
      <c r="I44" s="59">
        <v>3.266</v>
      </c>
      <c r="J44" s="59">
        <v>188.999</v>
      </c>
      <c r="K44" s="59">
        <v>0</v>
      </c>
      <c r="L44" s="59">
        <v>912.31500000000005</v>
      </c>
      <c r="M44" s="59">
        <v>0</v>
      </c>
      <c r="N44" s="59">
        <v>229.22479999999996</v>
      </c>
      <c r="O44" s="59">
        <v>0</v>
      </c>
      <c r="P44" s="59">
        <v>271.24209999999999</v>
      </c>
      <c r="Q44" s="59">
        <v>0</v>
      </c>
      <c r="R44" s="59">
        <v>316.92477000000002</v>
      </c>
      <c r="S44" s="59">
        <v>0</v>
      </c>
      <c r="T44" s="59">
        <v>248.08795999999998</v>
      </c>
      <c r="U44" s="59">
        <v>0</v>
      </c>
      <c r="V44" s="59">
        <v>105.26477</v>
      </c>
      <c r="W44" s="59">
        <v>0</v>
      </c>
      <c r="X44" s="59">
        <v>369.55808000000002</v>
      </c>
    </row>
    <row r="45" spans="1:24" x14ac:dyDescent="0.25">
      <c r="A45" s="58" t="s">
        <v>576</v>
      </c>
      <c r="B45" s="58" t="s">
        <v>1374</v>
      </c>
      <c r="C45" s="59">
        <v>0</v>
      </c>
      <c r="D45" s="59">
        <v>9</v>
      </c>
      <c r="E45" s="59">
        <v>0</v>
      </c>
      <c r="F45" s="59">
        <v>3</v>
      </c>
      <c r="G45" s="59">
        <v>0</v>
      </c>
      <c r="H45" s="59">
        <v>3.1509999999999998</v>
      </c>
      <c r="I45" s="59">
        <v>6.4000000000000001E-2</v>
      </c>
      <c r="J45" s="59">
        <v>3.173</v>
      </c>
      <c r="K45" s="59">
        <v>0</v>
      </c>
      <c r="L45" s="59">
        <v>2.7250000000000001</v>
      </c>
      <c r="M45" s="59">
        <v>0</v>
      </c>
      <c r="N45" s="59">
        <v>0.37071999999999999</v>
      </c>
      <c r="O45" s="59">
        <v>0</v>
      </c>
      <c r="P45" s="59">
        <v>0.18196000000000001</v>
      </c>
      <c r="Q45" s="59">
        <v>0</v>
      </c>
      <c r="R45" s="59">
        <v>8.1479099999999995</v>
      </c>
      <c r="S45" s="59">
        <v>0</v>
      </c>
      <c r="T45" s="59">
        <v>4.8938000000000006</v>
      </c>
      <c r="U45" s="59">
        <v>0</v>
      </c>
      <c r="V45" s="59">
        <v>11.559989999999999</v>
      </c>
      <c r="W45" s="59">
        <v>0</v>
      </c>
      <c r="X45" s="59">
        <v>18.439730000000001</v>
      </c>
    </row>
    <row r="46" spans="1:24" ht="21" x14ac:dyDescent="0.25">
      <c r="A46" s="58" t="s">
        <v>206</v>
      </c>
      <c r="B46" s="58" t="s">
        <v>1375</v>
      </c>
      <c r="C46" s="59">
        <v>55876</v>
      </c>
      <c r="D46" s="59">
        <v>1637</v>
      </c>
      <c r="E46" s="59">
        <v>59452</v>
      </c>
      <c r="F46" s="59">
        <v>2291</v>
      </c>
      <c r="G46" s="59">
        <v>45820.712</v>
      </c>
      <c r="H46" s="59">
        <v>3212.125</v>
      </c>
      <c r="I46" s="59">
        <v>3512.9560000000001</v>
      </c>
      <c r="J46" s="59">
        <v>4094.248</v>
      </c>
      <c r="K46" s="59">
        <v>5099.7640000000001</v>
      </c>
      <c r="L46" s="59">
        <v>4949.7870000000003</v>
      </c>
      <c r="M46" s="59">
        <v>5015.0649999999996</v>
      </c>
      <c r="N46" s="59">
        <v>1930.6396200000001</v>
      </c>
      <c r="O46" s="59">
        <v>3329.895</v>
      </c>
      <c r="P46" s="59">
        <v>2098.5973399999998</v>
      </c>
      <c r="Q46" s="59">
        <v>3245.3890000000001</v>
      </c>
      <c r="R46" s="59">
        <v>3917.5573999999997</v>
      </c>
      <c r="S46" s="59">
        <v>3711.4650000000001</v>
      </c>
      <c r="T46" s="59">
        <v>3809.6119100000001</v>
      </c>
      <c r="U46" s="59">
        <v>12383.021000000001</v>
      </c>
      <c r="V46" s="59">
        <v>3760.36454</v>
      </c>
      <c r="W46" s="59">
        <v>7419.8909999999996</v>
      </c>
      <c r="X46" s="59">
        <v>2047.5938600000002</v>
      </c>
    </row>
    <row r="47" spans="1:24" ht="21" x14ac:dyDescent="0.25">
      <c r="A47" s="58" t="s">
        <v>212</v>
      </c>
      <c r="B47" s="58" t="s">
        <v>1376</v>
      </c>
      <c r="C47" s="59">
        <v>0</v>
      </c>
      <c r="D47" s="59">
        <v>1610</v>
      </c>
      <c r="E47" s="59">
        <v>0</v>
      </c>
      <c r="F47" s="59">
        <v>810</v>
      </c>
      <c r="G47" s="59">
        <v>0</v>
      </c>
      <c r="H47" s="59">
        <v>1183</v>
      </c>
      <c r="I47" s="59">
        <v>747.40300000000002</v>
      </c>
      <c r="J47" s="59">
        <v>1148.3320000000001</v>
      </c>
      <c r="K47" s="59">
        <v>1085.01</v>
      </c>
      <c r="L47" s="59">
        <v>760.75199999999995</v>
      </c>
      <c r="M47" s="59">
        <v>1066.99</v>
      </c>
      <c r="N47" s="59">
        <v>252.08157999999997</v>
      </c>
      <c r="O47" s="59">
        <v>971.1</v>
      </c>
      <c r="P47" s="59">
        <v>114.24327000000001</v>
      </c>
      <c r="Q47" s="59">
        <v>946.45399999999995</v>
      </c>
      <c r="R47" s="59">
        <v>3908.9164500000002</v>
      </c>
      <c r="S47" s="59">
        <v>1082.3810000000001</v>
      </c>
      <c r="T47" s="59">
        <v>2291.2558100000001</v>
      </c>
      <c r="U47" s="59">
        <v>13072.53</v>
      </c>
      <c r="V47" s="59">
        <v>7.8608500000000001</v>
      </c>
      <c r="W47" s="59">
        <v>3802.6779999999999</v>
      </c>
      <c r="X47" s="59">
        <v>-45.286410000000004</v>
      </c>
    </row>
    <row r="48" spans="1:24" x14ac:dyDescent="0.25">
      <c r="A48" s="58" t="s">
        <v>372</v>
      </c>
      <c r="B48" s="58" t="s">
        <v>1377</v>
      </c>
      <c r="C48" s="59">
        <v>12219</v>
      </c>
      <c r="D48" s="59">
        <v>2233</v>
      </c>
      <c r="E48" s="59">
        <v>15276</v>
      </c>
      <c r="F48" s="59">
        <v>3170</v>
      </c>
      <c r="G48" s="59">
        <v>16395.530999999999</v>
      </c>
      <c r="H48" s="59">
        <v>4889.6059999999998</v>
      </c>
      <c r="I48" s="59">
        <v>6632.38</v>
      </c>
      <c r="J48" s="59">
        <v>7906.3280000000004</v>
      </c>
      <c r="K48" s="59">
        <v>12245.375</v>
      </c>
      <c r="L48" s="59">
        <v>6810.9170000000004</v>
      </c>
      <c r="M48" s="59">
        <v>9148.7890000000007</v>
      </c>
      <c r="N48" s="59">
        <v>2341.58223</v>
      </c>
      <c r="O48" s="59">
        <v>4380.0640000000003</v>
      </c>
      <c r="P48" s="59">
        <v>5889.76649</v>
      </c>
      <c r="Q48" s="59">
        <v>4599.6189999999997</v>
      </c>
      <c r="R48" s="59">
        <v>13021.81818</v>
      </c>
      <c r="S48" s="59">
        <v>5093.9589999999998</v>
      </c>
      <c r="T48" s="59">
        <v>9072.2037700000001</v>
      </c>
      <c r="U48" s="59">
        <v>7579.2619999999997</v>
      </c>
      <c r="V48" s="59">
        <v>9143.4803599999996</v>
      </c>
      <c r="W48" s="59">
        <v>11107.004000000001</v>
      </c>
      <c r="X48" s="59">
        <v>4244.1830899999995</v>
      </c>
    </row>
    <row r="49" spans="1:24" ht="21" x14ac:dyDescent="0.25">
      <c r="A49" s="58" t="s">
        <v>376</v>
      </c>
      <c r="B49" s="58" t="s">
        <v>1378</v>
      </c>
      <c r="C49" s="59">
        <v>0</v>
      </c>
      <c r="D49" s="59">
        <v>1720</v>
      </c>
      <c r="E49" s="59">
        <v>0</v>
      </c>
      <c r="F49" s="59">
        <v>168</v>
      </c>
      <c r="G49" s="59">
        <v>0</v>
      </c>
      <c r="H49" s="59">
        <v>1091.461</v>
      </c>
      <c r="I49" s="59">
        <v>719.16700000000003</v>
      </c>
      <c r="J49" s="59">
        <v>1030.1759999999999</v>
      </c>
      <c r="K49" s="59">
        <v>1327.8019999999999</v>
      </c>
      <c r="L49" s="59">
        <v>673.53899999999999</v>
      </c>
      <c r="M49" s="59">
        <v>992.029</v>
      </c>
      <c r="N49" s="59">
        <v>250.48557000000002</v>
      </c>
      <c r="O49" s="59">
        <v>882.67</v>
      </c>
      <c r="P49" s="59">
        <v>207.02699999999999</v>
      </c>
      <c r="Q49" s="59">
        <v>926.91600000000005</v>
      </c>
      <c r="R49" s="59">
        <v>10405.437159999999</v>
      </c>
      <c r="S49" s="59">
        <v>1026.539</v>
      </c>
      <c r="T49" s="59">
        <v>2908.0454599999998</v>
      </c>
      <c r="U49" s="59">
        <v>6994.6440000000002</v>
      </c>
      <c r="V49" s="59">
        <v>3431.0767799999999</v>
      </c>
      <c r="W49" s="59">
        <v>2912.7269999999999</v>
      </c>
      <c r="X49" s="59">
        <v>1042.86031</v>
      </c>
    </row>
    <row r="50" spans="1:24" x14ac:dyDescent="0.25">
      <c r="A50" s="58" t="s">
        <v>1379</v>
      </c>
      <c r="B50" s="58" t="s">
        <v>1380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>
        <v>0</v>
      </c>
      <c r="N50" s="59">
        <v>0</v>
      </c>
      <c r="O50" s="59">
        <v>0</v>
      </c>
      <c r="P50" s="59"/>
      <c r="Q50" s="59">
        <v>0</v>
      </c>
      <c r="R50" s="59"/>
      <c r="S50" s="59">
        <v>0</v>
      </c>
      <c r="T50" s="59"/>
      <c r="U50" s="59">
        <v>0</v>
      </c>
      <c r="V50" s="59"/>
      <c r="W50" s="59">
        <v>38872.315000000002</v>
      </c>
      <c r="X50" s="59">
        <v>8126.3434100000004</v>
      </c>
    </row>
    <row r="51" spans="1:24" x14ac:dyDescent="0.25">
      <c r="A51" s="58" t="s">
        <v>319</v>
      </c>
      <c r="B51" s="58" t="s">
        <v>1381</v>
      </c>
      <c r="C51" s="59"/>
      <c r="D51" s="59">
        <v>2</v>
      </c>
      <c r="E51" s="59"/>
      <c r="F51" s="59"/>
      <c r="G51" s="59"/>
      <c r="H51" s="59"/>
      <c r="I51" s="59"/>
      <c r="J51" s="59"/>
      <c r="K51" s="59"/>
      <c r="L51" s="59"/>
      <c r="M51" s="59">
        <v>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</row>
    <row r="52" spans="1:24" x14ac:dyDescent="0.25">
      <c r="A52" s="58" t="s">
        <v>325</v>
      </c>
      <c r="B52" s="58" t="s">
        <v>326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>
        <v>0</v>
      </c>
      <c r="N52" s="59">
        <v>-272.91735000000006</v>
      </c>
      <c r="O52" s="59">
        <v>0</v>
      </c>
      <c r="P52" s="59">
        <v>236.84054999999998</v>
      </c>
      <c r="Q52" s="59">
        <v>0</v>
      </c>
      <c r="R52" s="59">
        <v>-2457.4901199999999</v>
      </c>
      <c r="S52" s="59">
        <v>0</v>
      </c>
      <c r="T52" s="59">
        <v>2895.1490600000002</v>
      </c>
      <c r="U52" s="59">
        <v>0</v>
      </c>
      <c r="V52" s="59">
        <v>0</v>
      </c>
      <c r="W52" s="59">
        <v>0</v>
      </c>
      <c r="X52" s="59">
        <v>0</v>
      </c>
    </row>
    <row r="53" spans="1:24" x14ac:dyDescent="0.25">
      <c r="A53" s="58" t="s">
        <v>402</v>
      </c>
      <c r="B53" s="58" t="s">
        <v>1382</v>
      </c>
      <c r="C53" s="59">
        <v>19158</v>
      </c>
      <c r="D53" s="59">
        <v>29061</v>
      </c>
      <c r="E53" s="59">
        <v>19606</v>
      </c>
      <c r="F53" s="59">
        <v>41252</v>
      </c>
      <c r="G53" s="59">
        <v>26489.715</v>
      </c>
      <c r="H53" s="59">
        <v>77883.471000000005</v>
      </c>
      <c r="I53" s="59">
        <v>60540.847000000002</v>
      </c>
      <c r="J53" s="59">
        <v>115360.836</v>
      </c>
      <c r="K53" s="59">
        <v>75210.471999999994</v>
      </c>
      <c r="L53" s="59">
        <v>224502.59299999999</v>
      </c>
      <c r="M53" s="59">
        <v>80922.240999999995</v>
      </c>
      <c r="N53" s="59">
        <v>74303.380689999991</v>
      </c>
      <c r="O53" s="59">
        <v>80859.514999999999</v>
      </c>
      <c r="P53" s="59">
        <v>91568.701760000011</v>
      </c>
      <c r="Q53" s="59">
        <v>89982.953999999998</v>
      </c>
      <c r="R53" s="59">
        <v>172935.74841</v>
      </c>
      <c r="S53" s="59">
        <v>104079.523</v>
      </c>
      <c r="T53" s="59">
        <v>884125.13705999998</v>
      </c>
      <c r="U53" s="59">
        <v>158905.04500000001</v>
      </c>
      <c r="V53" s="59">
        <v>124229.17520999999</v>
      </c>
      <c r="W53" s="59">
        <v>955662.277</v>
      </c>
      <c r="X53" s="59">
        <v>39180.439469999998</v>
      </c>
    </row>
    <row r="54" spans="1:24" x14ac:dyDescent="0.25">
      <c r="A54" s="58" t="s">
        <v>404</v>
      </c>
      <c r="B54" s="58" t="s">
        <v>1383</v>
      </c>
      <c r="C54" s="59">
        <v>0</v>
      </c>
      <c r="D54" s="59">
        <v>35568</v>
      </c>
      <c r="E54" s="59">
        <v>0</v>
      </c>
      <c r="F54" s="59">
        <v>19271</v>
      </c>
      <c r="G54" s="59">
        <v>0</v>
      </c>
      <c r="H54" s="59">
        <v>30489.286</v>
      </c>
      <c r="I54" s="59">
        <v>0</v>
      </c>
      <c r="J54" s="59">
        <v>29858.77</v>
      </c>
      <c r="K54" s="59">
        <v>0</v>
      </c>
      <c r="L54" s="59">
        <v>18560.280999999999</v>
      </c>
      <c r="M54" s="59">
        <v>0</v>
      </c>
      <c r="N54" s="59">
        <v>5554.3616499999998</v>
      </c>
      <c r="O54" s="59">
        <v>38707.707999999999</v>
      </c>
      <c r="P54" s="59">
        <v>5230.2352699999992</v>
      </c>
      <c r="Q54" s="59">
        <v>43075.124000000003</v>
      </c>
      <c r="R54" s="59">
        <v>907868.56440000003</v>
      </c>
      <c r="S54" s="59">
        <v>49823.201000000001</v>
      </c>
      <c r="T54" s="59">
        <v>138610.07402</v>
      </c>
      <c r="U54" s="59">
        <v>977056.34499999997</v>
      </c>
      <c r="V54" s="59">
        <v>128501.06514000001</v>
      </c>
      <c r="W54" s="59">
        <v>134495.32399999999</v>
      </c>
      <c r="X54" s="59">
        <v>67079.179780000006</v>
      </c>
    </row>
    <row r="55" spans="1:24" x14ac:dyDescent="0.25">
      <c r="A55" s="58" t="s">
        <v>580</v>
      </c>
      <c r="B55" s="58" t="s">
        <v>1384</v>
      </c>
      <c r="C55" s="59">
        <v>934</v>
      </c>
      <c r="D55" s="59">
        <v>826</v>
      </c>
      <c r="E55" s="59">
        <v>1066</v>
      </c>
      <c r="F55" s="59">
        <v>315</v>
      </c>
      <c r="G55" s="59">
        <v>925.05399999999997</v>
      </c>
      <c r="H55" s="59">
        <v>472.89699999999999</v>
      </c>
      <c r="I55" s="59">
        <v>753.33299999999997</v>
      </c>
      <c r="J55" s="59">
        <v>836.87400000000002</v>
      </c>
      <c r="K55" s="59">
        <v>0</v>
      </c>
      <c r="L55" s="59">
        <v>2338.1080000000002</v>
      </c>
      <c r="M55" s="59">
        <v>0</v>
      </c>
      <c r="N55" s="59">
        <v>1228.8078699999999</v>
      </c>
      <c r="O55" s="59">
        <v>0</v>
      </c>
      <c r="P55" s="59">
        <v>1397.3059099999998</v>
      </c>
      <c r="Q55" s="59">
        <v>0</v>
      </c>
      <c r="R55" s="59">
        <v>7670.0777500000004</v>
      </c>
      <c r="S55" s="59">
        <v>0</v>
      </c>
      <c r="T55" s="59">
        <v>2109.9885299999996</v>
      </c>
      <c r="U55" s="59">
        <v>0</v>
      </c>
      <c r="V55" s="59">
        <v>513.50386000000003</v>
      </c>
      <c r="W55" s="59">
        <v>0</v>
      </c>
      <c r="X55" s="59">
        <v>565.89435000000003</v>
      </c>
    </row>
    <row r="56" spans="1:24" x14ac:dyDescent="0.25">
      <c r="A56" s="58" t="s">
        <v>582</v>
      </c>
      <c r="B56" s="58" t="s">
        <v>1385</v>
      </c>
      <c r="C56" s="59"/>
      <c r="D56" s="59"/>
      <c r="E56" s="59"/>
      <c r="F56" s="59"/>
      <c r="G56" s="59">
        <v>0</v>
      </c>
      <c r="H56" s="59">
        <v>7.47</v>
      </c>
      <c r="I56" s="59">
        <v>0</v>
      </c>
      <c r="J56" s="59">
        <v>9.0749999999999993</v>
      </c>
      <c r="K56" s="59">
        <v>0</v>
      </c>
      <c r="L56" s="59">
        <v>7.8179999999999996</v>
      </c>
      <c r="M56" s="59">
        <v>0</v>
      </c>
      <c r="N56" s="59">
        <v>-6.6949499999999995</v>
      </c>
      <c r="O56" s="59">
        <v>0</v>
      </c>
      <c r="P56" s="59">
        <v>1.17693</v>
      </c>
      <c r="Q56" s="59">
        <v>0</v>
      </c>
      <c r="R56" s="59">
        <v>2070.8473100000001</v>
      </c>
      <c r="S56" s="59">
        <v>0</v>
      </c>
      <c r="T56" s="59">
        <v>19.36431</v>
      </c>
      <c r="U56" s="59">
        <v>0</v>
      </c>
      <c r="V56" s="59">
        <v>41.281680000000001</v>
      </c>
      <c r="W56" s="59">
        <v>0</v>
      </c>
      <c r="X56" s="59">
        <v>240.75874999999999</v>
      </c>
    </row>
    <row r="57" spans="1:24" x14ac:dyDescent="0.25">
      <c r="A57" s="58" t="s">
        <v>222</v>
      </c>
      <c r="B57" s="58" t="s">
        <v>1386</v>
      </c>
      <c r="C57" s="59">
        <v>6564</v>
      </c>
      <c r="D57" s="59">
        <v>8808</v>
      </c>
      <c r="E57" s="59">
        <v>6984</v>
      </c>
      <c r="F57" s="59">
        <v>14625</v>
      </c>
      <c r="G57" s="59">
        <v>9293.5110000000004</v>
      </c>
      <c r="H57" s="59">
        <v>16562.868999999999</v>
      </c>
      <c r="I57" s="59">
        <v>19928.18</v>
      </c>
      <c r="J57" s="59">
        <v>34415.889000000003</v>
      </c>
      <c r="K57" s="59">
        <v>24026.752</v>
      </c>
      <c r="L57" s="59">
        <v>62049.451999999997</v>
      </c>
      <c r="M57" s="59">
        <v>25936.452000000001</v>
      </c>
      <c r="N57" s="59">
        <v>18682.24091</v>
      </c>
      <c r="O57" s="59">
        <v>68900.241999999998</v>
      </c>
      <c r="P57" s="59">
        <v>18344.278059999997</v>
      </c>
      <c r="Q57" s="59">
        <v>77105.827000000005</v>
      </c>
      <c r="R57" s="59">
        <v>28134.09837</v>
      </c>
      <c r="S57" s="59">
        <v>89449.589000000007</v>
      </c>
      <c r="T57" s="59">
        <v>95397.530360000004</v>
      </c>
      <c r="U57" s="59">
        <v>46879.197999999997</v>
      </c>
      <c r="V57" s="59">
        <v>20577.228800000001</v>
      </c>
      <c r="W57" s="59">
        <v>186836.348</v>
      </c>
      <c r="X57" s="59">
        <v>8308.0612799999999</v>
      </c>
    </row>
    <row r="58" spans="1:24" x14ac:dyDescent="0.25">
      <c r="A58" s="58" t="s">
        <v>224</v>
      </c>
      <c r="B58" s="58" t="s">
        <v>1351</v>
      </c>
      <c r="C58" s="59">
        <v>0</v>
      </c>
      <c r="D58" s="59">
        <v>8353</v>
      </c>
      <c r="E58" s="59">
        <v>0</v>
      </c>
      <c r="F58" s="59">
        <v>6643</v>
      </c>
      <c r="G58" s="59">
        <v>0</v>
      </c>
      <c r="H58" s="59">
        <v>7810</v>
      </c>
      <c r="I58" s="59">
        <v>0</v>
      </c>
      <c r="J58" s="59">
        <v>7665.2020000000002</v>
      </c>
      <c r="K58" s="59">
        <v>0</v>
      </c>
      <c r="L58" s="59">
        <v>5414.0190000000002</v>
      </c>
      <c r="M58" s="59">
        <v>0</v>
      </c>
      <c r="N58" s="59">
        <v>1829.9826200000002</v>
      </c>
      <c r="O58" s="59">
        <v>10159.657999999999</v>
      </c>
      <c r="P58" s="59">
        <v>1105.5585900000001</v>
      </c>
      <c r="Q58" s="59">
        <v>11369.608</v>
      </c>
      <c r="R58" s="59">
        <v>84567.451879999993</v>
      </c>
      <c r="S58" s="59">
        <v>13189.758</v>
      </c>
      <c r="T58" s="59">
        <v>22002.628780000003</v>
      </c>
      <c r="U58" s="59">
        <v>0</v>
      </c>
      <c r="V58" s="59">
        <v>21278.200519999999</v>
      </c>
      <c r="W58" s="59">
        <v>36673.868000000002</v>
      </c>
      <c r="X58" s="59">
        <v>9419.3331799999996</v>
      </c>
    </row>
    <row r="59" spans="1:24" x14ac:dyDescent="0.25">
      <c r="A59" s="58" t="s">
        <v>384</v>
      </c>
      <c r="B59" s="58" t="s">
        <v>1387</v>
      </c>
      <c r="C59" s="59">
        <v>11921</v>
      </c>
      <c r="D59" s="59">
        <v>10403</v>
      </c>
      <c r="E59" s="59">
        <v>14903</v>
      </c>
      <c r="F59" s="59">
        <v>18527</v>
      </c>
      <c r="G59" s="59">
        <v>27988.251</v>
      </c>
      <c r="H59" s="59">
        <v>22935.633999999998</v>
      </c>
      <c r="I59" s="59">
        <v>26717.63</v>
      </c>
      <c r="J59" s="59">
        <v>50723.728999999999</v>
      </c>
      <c r="K59" s="59">
        <v>34377.292000000001</v>
      </c>
      <c r="L59" s="59">
        <v>56054.203999999998</v>
      </c>
      <c r="M59" s="59">
        <v>39588.851999999999</v>
      </c>
      <c r="N59" s="59">
        <v>29065.540140000001</v>
      </c>
      <c r="O59" s="59">
        <v>27426.444</v>
      </c>
      <c r="P59" s="59">
        <v>27378.930079999998</v>
      </c>
      <c r="Q59" s="59">
        <v>32196.763999999999</v>
      </c>
      <c r="R59" s="59">
        <v>98734.57465000001</v>
      </c>
      <c r="S59" s="59">
        <v>34891.726999999999</v>
      </c>
      <c r="T59" s="59">
        <v>382180.48556</v>
      </c>
      <c r="U59" s="59">
        <v>64125.127</v>
      </c>
      <c r="V59" s="59">
        <v>108413.58615999999</v>
      </c>
      <c r="W59" s="59">
        <v>479143.47200000001</v>
      </c>
      <c r="X59" s="59">
        <v>79643.994579999999</v>
      </c>
    </row>
    <row r="60" spans="1:24" x14ac:dyDescent="0.25">
      <c r="A60" s="58" t="s">
        <v>386</v>
      </c>
      <c r="B60" s="58" t="s">
        <v>1388</v>
      </c>
      <c r="C60" s="59">
        <v>0</v>
      </c>
      <c r="D60" s="59">
        <v>9580</v>
      </c>
      <c r="E60" s="59">
        <v>0</v>
      </c>
      <c r="F60" s="59">
        <v>4426</v>
      </c>
      <c r="G60" s="59">
        <v>0</v>
      </c>
      <c r="H60" s="59">
        <v>7265.3890000000001</v>
      </c>
      <c r="I60" s="59">
        <v>0</v>
      </c>
      <c r="J60" s="59">
        <v>6326.1869999999999</v>
      </c>
      <c r="K60" s="59">
        <v>0</v>
      </c>
      <c r="L60" s="59">
        <v>4213.5140000000001</v>
      </c>
      <c r="M60" s="59">
        <v>0</v>
      </c>
      <c r="N60" s="59">
        <v>1691.6491699999999</v>
      </c>
      <c r="O60" s="59">
        <v>7990.0770000000002</v>
      </c>
      <c r="P60" s="59">
        <v>1470.74162</v>
      </c>
      <c r="Q60" s="59">
        <v>9379.8060000000005</v>
      </c>
      <c r="R60" s="59">
        <v>107766.353</v>
      </c>
      <c r="S60" s="59">
        <v>10164.925999999999</v>
      </c>
      <c r="T60" s="59">
        <v>25750.982350000002</v>
      </c>
      <c r="U60" s="59">
        <v>138176.57699999999</v>
      </c>
      <c r="V60" s="59">
        <v>30402.958690000003</v>
      </c>
      <c r="W60" s="59">
        <v>29905.788</v>
      </c>
      <c r="X60" s="59">
        <v>10528.649789999999</v>
      </c>
    </row>
    <row r="61" spans="1:24" x14ac:dyDescent="0.25">
      <c r="A61" s="58" t="s">
        <v>227</v>
      </c>
      <c r="B61" s="58" t="s">
        <v>203</v>
      </c>
      <c r="C61" s="59"/>
      <c r="D61" s="59"/>
      <c r="E61" s="59"/>
      <c r="F61" s="59"/>
      <c r="G61" s="59">
        <v>0</v>
      </c>
      <c r="H61" s="59">
        <v>22.879000000000001</v>
      </c>
      <c r="I61" s="59">
        <v>0</v>
      </c>
      <c r="J61" s="59">
        <v>44.773000000000003</v>
      </c>
      <c r="K61" s="59">
        <v>0</v>
      </c>
      <c r="L61" s="59">
        <v>6.625</v>
      </c>
      <c r="M61" s="59">
        <v>0</v>
      </c>
      <c r="N61" s="59">
        <v>7.6060000000000008</v>
      </c>
      <c r="O61" s="59">
        <v>0</v>
      </c>
      <c r="P61" s="59">
        <v>7.3099699999999999</v>
      </c>
      <c r="Q61" s="59">
        <v>0</v>
      </c>
      <c r="R61" s="59">
        <v>6.6444999999999999</v>
      </c>
      <c r="S61" s="59">
        <v>0</v>
      </c>
      <c r="T61" s="59">
        <v>7.3227200000000003</v>
      </c>
      <c r="U61" s="59">
        <v>0</v>
      </c>
      <c r="V61" s="59">
        <v>7.7305600000000005</v>
      </c>
      <c r="W61" s="59">
        <v>13.458</v>
      </c>
      <c r="X61" s="59">
        <v>8.0274999999999999</v>
      </c>
    </row>
    <row r="62" spans="1:24" x14ac:dyDescent="0.25">
      <c r="A62" s="58" t="s">
        <v>388</v>
      </c>
      <c r="B62" s="58" t="s">
        <v>369</v>
      </c>
      <c r="C62" s="59"/>
      <c r="D62" s="59"/>
      <c r="E62" s="59"/>
      <c r="F62" s="59"/>
      <c r="G62" s="59">
        <v>0</v>
      </c>
      <c r="H62" s="59">
        <v>10.558999999999999</v>
      </c>
      <c r="I62" s="59">
        <v>0</v>
      </c>
      <c r="J62" s="59">
        <v>4.18</v>
      </c>
      <c r="K62" s="59">
        <v>0</v>
      </c>
      <c r="L62" s="59">
        <v>10.358000000000001</v>
      </c>
      <c r="M62" s="59">
        <v>0</v>
      </c>
      <c r="N62" s="59">
        <v>19.244910000000008</v>
      </c>
      <c r="O62" s="59">
        <v>0</v>
      </c>
      <c r="P62" s="59">
        <v>-18.39583</v>
      </c>
      <c r="Q62" s="59">
        <v>0</v>
      </c>
      <c r="R62" s="59">
        <v>-8.6996000000000002</v>
      </c>
      <c r="S62" s="59">
        <v>0</v>
      </c>
      <c r="T62" s="59">
        <v>7.4260399999999995</v>
      </c>
      <c r="U62" s="59">
        <v>0</v>
      </c>
      <c r="V62" s="59">
        <v>0</v>
      </c>
      <c r="W62" s="59">
        <v>0</v>
      </c>
      <c r="X62" s="59">
        <v>0</v>
      </c>
    </row>
    <row r="63" spans="1:24" x14ac:dyDescent="0.25">
      <c r="A63" s="58" t="s">
        <v>229</v>
      </c>
      <c r="B63" s="58" t="s">
        <v>1389</v>
      </c>
      <c r="C63" s="59"/>
      <c r="D63" s="59"/>
      <c r="E63" s="59"/>
      <c r="F63" s="59"/>
      <c r="G63" s="59">
        <v>0</v>
      </c>
      <c r="H63" s="59">
        <v>84.094999999999999</v>
      </c>
      <c r="I63" s="59">
        <v>0</v>
      </c>
      <c r="J63" s="59">
        <v>9.1969999999999992</v>
      </c>
      <c r="K63" s="59">
        <v>0</v>
      </c>
      <c r="L63" s="59">
        <v>43.341999999999999</v>
      </c>
      <c r="M63" s="59">
        <v>0</v>
      </c>
      <c r="N63" s="59">
        <v>94.590109999999981</v>
      </c>
      <c r="O63" s="59">
        <v>0</v>
      </c>
      <c r="P63" s="59">
        <v>12.57465</v>
      </c>
      <c r="Q63" s="59">
        <v>0</v>
      </c>
      <c r="R63" s="59">
        <v>19.053169999999998</v>
      </c>
      <c r="S63" s="59">
        <v>0</v>
      </c>
      <c r="T63" s="59">
        <v>17.86909</v>
      </c>
      <c r="U63" s="59">
        <v>0</v>
      </c>
      <c r="V63" s="59">
        <v>10.329879999999999</v>
      </c>
      <c r="W63" s="59">
        <v>9.93</v>
      </c>
      <c r="X63" s="59">
        <v>2.7714000000000003</v>
      </c>
    </row>
    <row r="64" spans="1:24" x14ac:dyDescent="0.25">
      <c r="A64" s="58" t="s">
        <v>389</v>
      </c>
      <c r="B64" s="58" t="s">
        <v>379</v>
      </c>
      <c r="C64" s="59"/>
      <c r="D64" s="59"/>
      <c r="E64" s="59"/>
      <c r="F64" s="59"/>
      <c r="G64" s="59">
        <v>0</v>
      </c>
      <c r="H64" s="59">
        <v>0.627</v>
      </c>
      <c r="I64" s="59">
        <v>0</v>
      </c>
      <c r="J64" s="59">
        <v>0.3</v>
      </c>
      <c r="K64" s="59">
        <v>0</v>
      </c>
      <c r="L64" s="59">
        <v>9.5000000000000001E-2</v>
      </c>
      <c r="M64" s="59">
        <v>0</v>
      </c>
      <c r="N64" s="59">
        <v>-0.31567000000000001</v>
      </c>
      <c r="O64" s="59">
        <v>0</v>
      </c>
      <c r="P64" s="59">
        <v>0.43333999999999995</v>
      </c>
      <c r="Q64" s="59">
        <v>0</v>
      </c>
      <c r="R64" s="59">
        <v>1.67249</v>
      </c>
      <c r="S64" s="59">
        <v>0</v>
      </c>
      <c r="T64" s="59">
        <v>5.5743900000000002</v>
      </c>
      <c r="U64" s="59">
        <v>4.1310000000000002</v>
      </c>
      <c r="V64" s="59">
        <v>0</v>
      </c>
      <c r="W64" s="59">
        <v>0</v>
      </c>
      <c r="X64" s="59">
        <v>0</v>
      </c>
    </row>
  </sheetData>
  <mergeCells count="11">
    <mergeCell ref="M1:N1"/>
    <mergeCell ref="C1:D1"/>
    <mergeCell ref="E1:F1"/>
    <mergeCell ref="G1:H1"/>
    <mergeCell ref="I1:J1"/>
    <mergeCell ref="K1:L1"/>
    <mergeCell ref="O1:P1"/>
    <mergeCell ref="Q1:R1"/>
    <mergeCell ref="S1:T1"/>
    <mergeCell ref="U1:V1"/>
    <mergeCell ref="W1:X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I202"/>
  <sheetViews>
    <sheetView showGridLines="0" workbookViewId="0">
      <selection activeCell="G9" sqref="G9"/>
    </sheetView>
  </sheetViews>
  <sheetFormatPr defaultColWidth="22.5703125" defaultRowHeight="12.75" x14ac:dyDescent="0.2"/>
  <cols>
    <col min="1" max="1" width="4.28515625" style="35" customWidth="1"/>
    <col min="2" max="2" width="35.42578125" style="35" customWidth="1"/>
    <col min="3" max="3" width="2.140625" style="35" bestFit="1" customWidth="1"/>
    <col min="4" max="4" width="35.28515625" style="35" bestFit="1" customWidth="1"/>
    <col min="5" max="5" width="10.140625" style="35" bestFit="1" customWidth="1"/>
    <col min="6" max="6" width="57.140625" style="35" customWidth="1"/>
    <col min="7" max="16384" width="22.5703125" style="35"/>
  </cols>
  <sheetData>
    <row r="1" spans="1:9" ht="20.25" x14ac:dyDescent="0.2">
      <c r="A1" s="52" t="s">
        <v>1312</v>
      </c>
    </row>
    <row r="2" spans="1:9" hidden="1" x14ac:dyDescent="0.2"/>
    <row r="3" spans="1:9" hidden="1" x14ac:dyDescent="0.2">
      <c r="A3" s="36" t="s">
        <v>0</v>
      </c>
    </row>
    <row r="4" spans="1:9" hidden="1" x14ac:dyDescent="0.2">
      <c r="A4" s="36" t="s">
        <v>978</v>
      </c>
    </row>
    <row r="5" spans="1:9" hidden="1" x14ac:dyDescent="0.2"/>
    <row r="6" spans="1:9" x14ac:dyDescent="0.2">
      <c r="A6" s="134" t="s">
        <v>4</v>
      </c>
      <c r="B6" s="134"/>
      <c r="C6" s="134" t="s">
        <v>979</v>
      </c>
      <c r="D6" s="134"/>
      <c r="E6" s="134" t="s">
        <v>5</v>
      </c>
      <c r="F6" s="134"/>
      <c r="G6" s="135" t="s">
        <v>6</v>
      </c>
      <c r="H6" s="135"/>
      <c r="I6" s="135"/>
    </row>
    <row r="7" spans="1:9" x14ac:dyDescent="0.2">
      <c r="A7" s="134"/>
      <c r="B7" s="134"/>
      <c r="C7" s="134"/>
      <c r="D7" s="134"/>
      <c r="E7" s="136" t="s">
        <v>980</v>
      </c>
      <c r="F7" s="136"/>
      <c r="G7" s="37" t="s">
        <v>166</v>
      </c>
      <c r="H7" s="37" t="s">
        <v>167</v>
      </c>
      <c r="I7" s="38" t="s">
        <v>168</v>
      </c>
    </row>
    <row r="8" spans="1:9" ht="32.25" x14ac:dyDescent="0.2">
      <c r="A8" s="134"/>
      <c r="B8" s="134"/>
      <c r="C8" s="134"/>
      <c r="D8" s="134"/>
      <c r="E8" s="136"/>
      <c r="F8" s="136"/>
      <c r="G8" s="37" t="s">
        <v>169</v>
      </c>
      <c r="H8" s="37" t="s">
        <v>170</v>
      </c>
      <c r="I8" s="38" t="s">
        <v>171</v>
      </c>
    </row>
    <row r="9" spans="1:9" x14ac:dyDescent="0.2">
      <c r="A9" s="137" t="s">
        <v>18</v>
      </c>
      <c r="B9" s="137"/>
      <c r="C9" s="138" t="s">
        <v>19</v>
      </c>
      <c r="D9" s="138"/>
      <c r="E9" s="138" t="s">
        <v>19</v>
      </c>
      <c r="F9" s="138"/>
      <c r="G9" s="39">
        <v>661637000.9199996</v>
      </c>
      <c r="H9" s="39">
        <v>661637000.9199996</v>
      </c>
      <c r="I9" s="39">
        <v>635291060.31994033</v>
      </c>
    </row>
    <row r="10" spans="1:9" x14ac:dyDescent="0.2">
      <c r="A10" s="69" t="s">
        <v>20</v>
      </c>
      <c r="B10" s="70" t="s">
        <v>21</v>
      </c>
      <c r="C10" s="71" t="s">
        <v>8</v>
      </c>
      <c r="D10" s="71" t="s">
        <v>985</v>
      </c>
      <c r="E10" s="71" t="s">
        <v>1413</v>
      </c>
      <c r="F10" s="71" t="s">
        <v>1414</v>
      </c>
      <c r="G10" s="42">
        <v>18489464.866999999</v>
      </c>
      <c r="H10" s="42">
        <v>18489464.866999999</v>
      </c>
      <c r="I10" s="43">
        <v>17593310</v>
      </c>
    </row>
    <row r="11" spans="1:9" x14ac:dyDescent="0.2">
      <c r="A11" s="139" t="s">
        <v>32</v>
      </c>
      <c r="B11" s="140" t="s">
        <v>72</v>
      </c>
      <c r="C11" s="140" t="s">
        <v>166</v>
      </c>
      <c r="D11" s="140" t="s">
        <v>173</v>
      </c>
      <c r="E11" s="41" t="s">
        <v>981</v>
      </c>
      <c r="F11" s="41" t="s">
        <v>982</v>
      </c>
      <c r="G11" s="42">
        <v>15304.308999999999</v>
      </c>
      <c r="H11" s="42">
        <v>15304.308999999999</v>
      </c>
      <c r="I11" s="43">
        <v>11283.1937</v>
      </c>
    </row>
    <row r="12" spans="1:9" x14ac:dyDescent="0.2">
      <c r="A12" s="139"/>
      <c r="B12" s="140"/>
      <c r="C12" s="140"/>
      <c r="D12" s="140"/>
      <c r="E12" s="41" t="s">
        <v>983</v>
      </c>
      <c r="F12" s="41" t="s">
        <v>984</v>
      </c>
      <c r="G12" s="42">
        <v>6345.9080000000004</v>
      </c>
      <c r="H12" s="42">
        <v>6345.9080000000004</v>
      </c>
      <c r="I12" s="43">
        <v>5613.3518800000002</v>
      </c>
    </row>
    <row r="13" spans="1:9" x14ac:dyDescent="0.2">
      <c r="A13" s="139" t="s">
        <v>51</v>
      </c>
      <c r="B13" s="140" t="s">
        <v>127</v>
      </c>
      <c r="C13" s="140" t="s">
        <v>8</v>
      </c>
      <c r="D13" s="140" t="s">
        <v>985</v>
      </c>
      <c r="E13" s="41" t="s">
        <v>986</v>
      </c>
      <c r="F13" s="41" t="s">
        <v>987</v>
      </c>
      <c r="G13" s="42">
        <v>656.404</v>
      </c>
      <c r="H13" s="42">
        <v>656.404</v>
      </c>
      <c r="I13" s="43">
        <v>419.73266999999998</v>
      </c>
    </row>
    <row r="14" spans="1:9" x14ac:dyDescent="0.2">
      <c r="A14" s="139"/>
      <c r="B14" s="140"/>
      <c r="C14" s="140"/>
      <c r="D14" s="140"/>
      <c r="E14" s="41" t="s">
        <v>988</v>
      </c>
      <c r="F14" s="41" t="s">
        <v>989</v>
      </c>
      <c r="G14" s="42"/>
      <c r="H14" s="42"/>
      <c r="I14" s="43">
        <v>1.64E-3</v>
      </c>
    </row>
    <row r="15" spans="1:9" x14ac:dyDescent="0.2">
      <c r="A15" s="139" t="s">
        <v>53</v>
      </c>
      <c r="B15" s="140" t="s">
        <v>75</v>
      </c>
      <c r="C15" s="140" t="s">
        <v>166</v>
      </c>
      <c r="D15" s="140" t="s">
        <v>173</v>
      </c>
      <c r="E15" s="41" t="s">
        <v>990</v>
      </c>
      <c r="F15" s="41" t="s">
        <v>991</v>
      </c>
      <c r="G15" s="42">
        <v>38766.877999999997</v>
      </c>
      <c r="H15" s="42">
        <v>38766.877999999997</v>
      </c>
      <c r="I15" s="43">
        <v>38011.552210000002</v>
      </c>
    </row>
    <row r="16" spans="1:9" x14ac:dyDescent="0.2">
      <c r="A16" s="139"/>
      <c r="B16" s="140"/>
      <c r="C16" s="140"/>
      <c r="D16" s="140"/>
      <c r="E16" s="41" t="s">
        <v>992</v>
      </c>
      <c r="F16" s="41" t="s">
        <v>993</v>
      </c>
      <c r="G16" s="42">
        <v>7251.5619999999999</v>
      </c>
      <c r="H16" s="42">
        <v>7251.5619999999999</v>
      </c>
      <c r="I16" s="43">
        <v>6146.5264900000002</v>
      </c>
    </row>
    <row r="17" spans="1:9" x14ac:dyDescent="0.2">
      <c r="A17" s="139"/>
      <c r="B17" s="140"/>
      <c r="C17" s="140"/>
      <c r="D17" s="140"/>
      <c r="E17" s="41" t="s">
        <v>994</v>
      </c>
      <c r="F17" s="41" t="s">
        <v>995</v>
      </c>
      <c r="G17" s="42">
        <v>1754251.389</v>
      </c>
      <c r="H17" s="42">
        <v>1754251.389</v>
      </c>
      <c r="I17" s="43">
        <v>1427368.62512</v>
      </c>
    </row>
    <row r="18" spans="1:9" x14ac:dyDescent="0.2">
      <c r="A18" s="139"/>
      <c r="B18" s="140"/>
      <c r="C18" s="140"/>
      <c r="D18" s="140"/>
      <c r="E18" s="41" t="s">
        <v>996</v>
      </c>
      <c r="F18" s="41" t="s">
        <v>997</v>
      </c>
      <c r="G18" s="42">
        <v>402696.3</v>
      </c>
      <c r="H18" s="42">
        <v>402696.3</v>
      </c>
      <c r="I18" s="43">
        <v>1.85955</v>
      </c>
    </row>
    <row r="19" spans="1:9" x14ac:dyDescent="0.2">
      <c r="A19" s="139"/>
      <c r="B19" s="140"/>
      <c r="C19" s="140"/>
      <c r="D19" s="140"/>
      <c r="E19" s="41" t="s">
        <v>998</v>
      </c>
      <c r="F19" s="41" t="s">
        <v>999</v>
      </c>
      <c r="G19" s="42">
        <v>11734.129000000001</v>
      </c>
      <c r="H19" s="42">
        <v>11734.129000000001</v>
      </c>
      <c r="I19" s="43">
        <v>7616.9613200000003</v>
      </c>
    </row>
    <row r="20" spans="1:9" x14ac:dyDescent="0.2">
      <c r="A20" s="139" t="s">
        <v>10</v>
      </c>
      <c r="B20" s="140" t="s">
        <v>76</v>
      </c>
      <c r="C20" s="140" t="s">
        <v>166</v>
      </c>
      <c r="D20" s="140" t="s">
        <v>173</v>
      </c>
      <c r="E20" s="41" t="s">
        <v>1000</v>
      </c>
      <c r="F20" s="41" t="s">
        <v>1001</v>
      </c>
      <c r="G20" s="42">
        <v>1885916.3430000001</v>
      </c>
      <c r="H20" s="42">
        <v>1885916.3430000001</v>
      </c>
      <c r="I20" s="43">
        <v>2050657.1177399999</v>
      </c>
    </row>
    <row r="21" spans="1:9" x14ac:dyDescent="0.2">
      <c r="A21" s="139"/>
      <c r="B21" s="140"/>
      <c r="C21" s="140"/>
      <c r="D21" s="140"/>
      <c r="E21" s="41" t="s">
        <v>1002</v>
      </c>
      <c r="F21" s="41" t="s">
        <v>1003</v>
      </c>
      <c r="G21" s="42"/>
      <c r="H21" s="42"/>
      <c r="I21" s="43">
        <v>3.5024000000000002</v>
      </c>
    </row>
    <row r="22" spans="1:9" x14ac:dyDescent="0.2">
      <c r="A22" s="139" t="s">
        <v>79</v>
      </c>
      <c r="B22" s="140" t="s">
        <v>80</v>
      </c>
      <c r="C22" s="140" t="s">
        <v>1004</v>
      </c>
      <c r="D22" s="140" t="s">
        <v>1005</v>
      </c>
      <c r="E22" s="41" t="s">
        <v>1006</v>
      </c>
      <c r="F22" s="41" t="s">
        <v>1007</v>
      </c>
      <c r="G22" s="42">
        <v>91484.459000000003</v>
      </c>
      <c r="H22" s="42">
        <v>91484.459000000003</v>
      </c>
      <c r="I22" s="43">
        <v>86778.461939999994</v>
      </c>
    </row>
    <row r="23" spans="1:9" x14ac:dyDescent="0.2">
      <c r="A23" s="139"/>
      <c r="B23" s="140"/>
      <c r="C23" s="140"/>
      <c r="D23" s="140"/>
      <c r="E23" s="41" t="s">
        <v>1008</v>
      </c>
      <c r="F23" s="41" t="s">
        <v>1009</v>
      </c>
      <c r="G23" s="42">
        <v>141.80699999999999</v>
      </c>
      <c r="H23" s="42">
        <v>141.80699999999999</v>
      </c>
      <c r="I23" s="43">
        <v>399.09165999999999</v>
      </c>
    </row>
    <row r="24" spans="1:9" x14ac:dyDescent="0.2">
      <c r="A24" s="139"/>
      <c r="B24" s="140"/>
      <c r="C24" s="140"/>
      <c r="D24" s="140"/>
      <c r="E24" s="41" t="s">
        <v>1010</v>
      </c>
      <c r="F24" s="41" t="s">
        <v>1011</v>
      </c>
      <c r="G24" s="42">
        <v>4733.7640000000001</v>
      </c>
      <c r="H24" s="42">
        <v>4733.7640000000001</v>
      </c>
      <c r="I24" s="43">
        <v>3488.54126</v>
      </c>
    </row>
    <row r="25" spans="1:9" x14ac:dyDescent="0.2">
      <c r="A25" s="139"/>
      <c r="B25" s="140"/>
      <c r="C25" s="140"/>
      <c r="D25" s="140"/>
      <c r="E25" s="41" t="s">
        <v>1012</v>
      </c>
      <c r="F25" s="41" t="s">
        <v>1013</v>
      </c>
      <c r="G25" s="42"/>
      <c r="H25" s="42"/>
      <c r="I25" s="43">
        <v>0.28589999999999999</v>
      </c>
    </row>
    <row r="26" spans="1:9" x14ac:dyDescent="0.2">
      <c r="A26" s="139" t="s">
        <v>83</v>
      </c>
      <c r="B26" s="140" t="s">
        <v>84</v>
      </c>
      <c r="C26" s="140" t="s">
        <v>166</v>
      </c>
      <c r="D26" s="140" t="s">
        <v>173</v>
      </c>
      <c r="E26" s="41" t="s">
        <v>1014</v>
      </c>
      <c r="F26" s="41" t="s">
        <v>1015</v>
      </c>
      <c r="G26" s="42">
        <v>24419713.633000001</v>
      </c>
      <c r="H26" s="42">
        <v>24419713.633000001</v>
      </c>
      <c r="I26" s="43">
        <v>22125828.87359</v>
      </c>
    </row>
    <row r="27" spans="1:9" x14ac:dyDescent="0.2">
      <c r="A27" s="139"/>
      <c r="B27" s="140"/>
      <c r="C27" s="140"/>
      <c r="D27" s="140"/>
      <c r="E27" s="41" t="s">
        <v>1016</v>
      </c>
      <c r="F27" s="41" t="s">
        <v>1017</v>
      </c>
      <c r="G27" s="42">
        <v>174078.128</v>
      </c>
      <c r="H27" s="42">
        <v>174078.128</v>
      </c>
      <c r="I27" s="43">
        <v>192364.24059999999</v>
      </c>
    </row>
    <row r="28" spans="1:9" x14ac:dyDescent="0.2">
      <c r="A28" s="139"/>
      <c r="B28" s="140"/>
      <c r="C28" s="140"/>
      <c r="D28" s="140"/>
      <c r="E28" s="41" t="s">
        <v>1018</v>
      </c>
      <c r="F28" s="41" t="s">
        <v>1019</v>
      </c>
      <c r="G28" s="42">
        <v>114497.524</v>
      </c>
      <c r="H28" s="42">
        <v>114497.524</v>
      </c>
      <c r="I28" s="43">
        <v>64530.968719999997</v>
      </c>
    </row>
    <row r="29" spans="1:9" x14ac:dyDescent="0.2">
      <c r="A29" s="139"/>
      <c r="B29" s="140"/>
      <c r="C29" s="140"/>
      <c r="D29" s="140"/>
      <c r="E29" s="41" t="s">
        <v>1020</v>
      </c>
      <c r="F29" s="41" t="s">
        <v>1021</v>
      </c>
      <c r="G29" s="42">
        <v>17423.194</v>
      </c>
      <c r="H29" s="42">
        <v>17423.194</v>
      </c>
      <c r="I29" s="43">
        <v>13722.51224</v>
      </c>
    </row>
    <row r="30" spans="1:9" x14ac:dyDescent="0.2">
      <c r="A30" s="139"/>
      <c r="B30" s="140"/>
      <c r="C30" s="140" t="s">
        <v>167</v>
      </c>
      <c r="D30" s="140" t="s">
        <v>1022</v>
      </c>
      <c r="E30" s="41" t="s">
        <v>1023</v>
      </c>
      <c r="F30" s="41" t="s">
        <v>1024</v>
      </c>
      <c r="G30" s="42">
        <v>177331.492</v>
      </c>
      <c r="H30" s="42">
        <v>177331.492</v>
      </c>
      <c r="I30" s="43">
        <v>133039.78286000001</v>
      </c>
    </row>
    <row r="31" spans="1:9" x14ac:dyDescent="0.2">
      <c r="A31" s="139"/>
      <c r="B31" s="140"/>
      <c r="C31" s="140"/>
      <c r="D31" s="140"/>
      <c r="E31" s="41" t="s">
        <v>1025</v>
      </c>
      <c r="F31" s="41" t="s">
        <v>1026</v>
      </c>
      <c r="G31" s="42"/>
      <c r="H31" s="42"/>
      <c r="I31" s="43">
        <v>0.43896000000000002</v>
      </c>
    </row>
    <row r="32" spans="1:9" x14ac:dyDescent="0.2">
      <c r="A32" s="139"/>
      <c r="B32" s="140"/>
      <c r="C32" s="140" t="s">
        <v>166</v>
      </c>
      <c r="D32" s="140" t="s">
        <v>173</v>
      </c>
      <c r="E32" s="41" t="s">
        <v>1027</v>
      </c>
      <c r="F32" s="41" t="s">
        <v>1015</v>
      </c>
      <c r="G32" s="42">
        <v>32.142000000000003</v>
      </c>
      <c r="H32" s="42">
        <v>32.142000000000003</v>
      </c>
      <c r="I32" s="43">
        <v>26.05348</v>
      </c>
    </row>
    <row r="33" spans="1:9" x14ac:dyDescent="0.2">
      <c r="A33" s="139"/>
      <c r="B33" s="140"/>
      <c r="C33" s="140"/>
      <c r="D33" s="140"/>
      <c r="E33" s="41" t="s">
        <v>1028</v>
      </c>
      <c r="F33" s="41" t="s">
        <v>1017</v>
      </c>
      <c r="G33" s="42">
        <v>7.0119999999999996</v>
      </c>
      <c r="H33" s="42">
        <v>7.0119999999999996</v>
      </c>
      <c r="I33" s="43">
        <v>59.489510000000003</v>
      </c>
    </row>
    <row r="34" spans="1:9" x14ac:dyDescent="0.2">
      <c r="A34" s="139" t="s">
        <v>85</v>
      </c>
      <c r="B34" s="140" t="s">
        <v>86</v>
      </c>
      <c r="C34" s="140" t="s">
        <v>1029</v>
      </c>
      <c r="D34" s="140" t="s">
        <v>1030</v>
      </c>
      <c r="E34" s="41" t="s">
        <v>1031</v>
      </c>
      <c r="F34" s="41" t="s">
        <v>1032</v>
      </c>
      <c r="G34" s="42"/>
      <c r="H34" s="42"/>
      <c r="I34" s="43">
        <v>2174.4912300000001</v>
      </c>
    </row>
    <row r="35" spans="1:9" x14ac:dyDescent="0.2">
      <c r="A35" s="139"/>
      <c r="B35" s="140"/>
      <c r="C35" s="140"/>
      <c r="D35" s="140"/>
      <c r="E35" s="41" t="s">
        <v>1033</v>
      </c>
      <c r="F35" s="41" t="s">
        <v>1034</v>
      </c>
      <c r="G35" s="42"/>
      <c r="H35" s="42"/>
      <c r="I35" s="43">
        <v>4349.0083299999997</v>
      </c>
    </row>
    <row r="36" spans="1:9" ht="21" x14ac:dyDescent="0.2">
      <c r="A36" s="44" t="s">
        <v>91</v>
      </c>
      <c r="B36" s="41" t="s">
        <v>92</v>
      </c>
      <c r="C36" s="41" t="s">
        <v>167</v>
      </c>
      <c r="D36" s="41" t="s">
        <v>1035</v>
      </c>
      <c r="E36" s="41" t="s">
        <v>1036</v>
      </c>
      <c r="F36" s="41" t="s">
        <v>1037</v>
      </c>
      <c r="G36" s="42">
        <v>22801.776999999998</v>
      </c>
      <c r="H36" s="42">
        <v>22801.776999999998</v>
      </c>
      <c r="I36" s="43"/>
    </row>
    <row r="37" spans="1:9" x14ac:dyDescent="0.2">
      <c r="A37" s="139" t="s">
        <v>93</v>
      </c>
      <c r="B37" s="140" t="s">
        <v>94</v>
      </c>
      <c r="C37" s="140" t="s">
        <v>166</v>
      </c>
      <c r="D37" s="140" t="s">
        <v>1038</v>
      </c>
      <c r="E37" s="41" t="s">
        <v>1039</v>
      </c>
      <c r="F37" s="41" t="s">
        <v>1040</v>
      </c>
      <c r="G37" s="42">
        <v>21331.001</v>
      </c>
      <c r="H37" s="42">
        <v>21331.001</v>
      </c>
      <c r="I37" s="43">
        <v>18477.981489999998</v>
      </c>
    </row>
    <row r="38" spans="1:9" x14ac:dyDescent="0.2">
      <c r="A38" s="139"/>
      <c r="B38" s="140"/>
      <c r="C38" s="140"/>
      <c r="D38" s="140"/>
      <c r="E38" s="41" t="s">
        <v>1041</v>
      </c>
      <c r="F38" s="41" t="s">
        <v>1042</v>
      </c>
      <c r="G38" s="42">
        <v>24.238</v>
      </c>
      <c r="H38" s="42">
        <v>24.238</v>
      </c>
      <c r="I38" s="43">
        <v>26.685210000000001</v>
      </c>
    </row>
    <row r="39" spans="1:9" x14ac:dyDescent="0.2">
      <c r="A39" s="139"/>
      <c r="B39" s="140"/>
      <c r="C39" s="140"/>
      <c r="D39" s="140"/>
      <c r="E39" s="41" t="s">
        <v>1043</v>
      </c>
      <c r="F39" s="41" t="s">
        <v>1044</v>
      </c>
      <c r="G39" s="42">
        <v>259.64699999999999</v>
      </c>
      <c r="H39" s="42">
        <v>259.64699999999999</v>
      </c>
      <c r="I39" s="43">
        <v>301.87833999999998</v>
      </c>
    </row>
    <row r="40" spans="1:9" x14ac:dyDescent="0.2">
      <c r="A40" s="139"/>
      <c r="B40" s="140"/>
      <c r="C40" s="41" t="s">
        <v>167</v>
      </c>
      <c r="D40" s="41" t="s">
        <v>1045</v>
      </c>
      <c r="E40" s="41" t="s">
        <v>1046</v>
      </c>
      <c r="F40" s="41" t="s">
        <v>1047</v>
      </c>
      <c r="G40" s="42">
        <v>520.84900000000005</v>
      </c>
      <c r="H40" s="42">
        <v>520.84900000000005</v>
      </c>
      <c r="I40" s="43">
        <v>57812.478029999998</v>
      </c>
    </row>
    <row r="41" spans="1:9" x14ac:dyDescent="0.2">
      <c r="A41" s="139"/>
      <c r="B41" s="140"/>
      <c r="C41" s="140" t="s">
        <v>1048</v>
      </c>
      <c r="D41" s="140" t="s">
        <v>1049</v>
      </c>
      <c r="E41" s="41" t="s">
        <v>1050</v>
      </c>
      <c r="F41" s="41" t="s">
        <v>1051</v>
      </c>
      <c r="G41" s="42">
        <v>421825.549</v>
      </c>
      <c r="H41" s="42">
        <v>421825.549</v>
      </c>
      <c r="I41" s="43">
        <v>730749.39271000004</v>
      </c>
    </row>
    <row r="42" spans="1:9" x14ac:dyDescent="0.2">
      <c r="A42" s="139"/>
      <c r="B42" s="140"/>
      <c r="C42" s="140"/>
      <c r="D42" s="140"/>
      <c r="E42" s="41" t="s">
        <v>1052</v>
      </c>
      <c r="F42" s="41" t="s">
        <v>1053</v>
      </c>
      <c r="G42" s="42"/>
      <c r="H42" s="42"/>
      <c r="I42" s="43">
        <v>429.07709999999997</v>
      </c>
    </row>
    <row r="43" spans="1:9" x14ac:dyDescent="0.2">
      <c r="A43" s="139"/>
      <c r="B43" s="140"/>
      <c r="C43" s="140" t="s">
        <v>1054</v>
      </c>
      <c r="D43" s="140" t="s">
        <v>1055</v>
      </c>
      <c r="E43" s="41" t="s">
        <v>1056</v>
      </c>
      <c r="F43" s="41" t="s">
        <v>1057</v>
      </c>
      <c r="G43" s="42">
        <v>441.76100000000002</v>
      </c>
      <c r="H43" s="42">
        <v>441.76100000000002</v>
      </c>
      <c r="I43" s="43">
        <v>544.99546999999995</v>
      </c>
    </row>
    <row r="44" spans="1:9" x14ac:dyDescent="0.2">
      <c r="A44" s="139"/>
      <c r="B44" s="140"/>
      <c r="C44" s="140"/>
      <c r="D44" s="140"/>
      <c r="E44" s="41" t="s">
        <v>1058</v>
      </c>
      <c r="F44" s="41" t="s">
        <v>1059</v>
      </c>
      <c r="G44" s="42"/>
      <c r="H44" s="42"/>
      <c r="I44" s="43">
        <v>22.46001</v>
      </c>
    </row>
    <row r="45" spans="1:9" x14ac:dyDescent="0.2">
      <c r="A45" s="139"/>
      <c r="B45" s="140"/>
      <c r="C45" s="140" t="s">
        <v>166</v>
      </c>
      <c r="D45" s="140" t="s">
        <v>1060</v>
      </c>
      <c r="E45" s="41" t="s">
        <v>1061</v>
      </c>
      <c r="F45" s="41" t="s">
        <v>1062</v>
      </c>
      <c r="G45" s="42">
        <v>34322.79</v>
      </c>
      <c r="H45" s="42">
        <v>34322.79</v>
      </c>
      <c r="I45" s="43">
        <v>132170.14979</v>
      </c>
    </row>
    <row r="46" spans="1:9" x14ac:dyDescent="0.2">
      <c r="A46" s="139"/>
      <c r="B46" s="140"/>
      <c r="C46" s="140"/>
      <c r="D46" s="140"/>
      <c r="E46" s="41" t="s">
        <v>1063</v>
      </c>
      <c r="F46" s="41" t="s">
        <v>1064</v>
      </c>
      <c r="G46" s="42"/>
      <c r="H46" s="42"/>
      <c r="I46" s="43">
        <v>1.5782400000000001</v>
      </c>
    </row>
    <row r="47" spans="1:9" x14ac:dyDescent="0.2">
      <c r="A47" s="139"/>
      <c r="B47" s="140"/>
      <c r="C47" s="140"/>
      <c r="D47" s="140"/>
      <c r="E47" s="41" t="s">
        <v>1065</v>
      </c>
      <c r="F47" s="41" t="s">
        <v>1066</v>
      </c>
      <c r="G47" s="42">
        <v>10824.691000000001</v>
      </c>
      <c r="H47" s="42">
        <v>10824.691000000001</v>
      </c>
      <c r="I47" s="43">
        <v>20606.917249999999</v>
      </c>
    </row>
    <row r="48" spans="1:9" x14ac:dyDescent="0.2">
      <c r="A48" s="139"/>
      <c r="B48" s="140"/>
      <c r="C48" s="140"/>
      <c r="D48" s="140"/>
      <c r="E48" s="41" t="s">
        <v>1067</v>
      </c>
      <c r="F48" s="41" t="s">
        <v>1068</v>
      </c>
      <c r="G48" s="42"/>
      <c r="H48" s="42"/>
      <c r="I48" s="43">
        <v>0.16053999999999999</v>
      </c>
    </row>
    <row r="49" spans="1:9" x14ac:dyDescent="0.2">
      <c r="A49" s="139"/>
      <c r="B49" s="140"/>
      <c r="C49" s="140"/>
      <c r="D49" s="140"/>
      <c r="E49" s="41" t="s">
        <v>1069</v>
      </c>
      <c r="F49" s="41" t="s">
        <v>1070</v>
      </c>
      <c r="G49" s="42">
        <v>20.963999999999999</v>
      </c>
      <c r="H49" s="42">
        <v>20.963999999999999</v>
      </c>
      <c r="I49" s="43">
        <v>42.958779999999997</v>
      </c>
    </row>
    <row r="50" spans="1:9" x14ac:dyDescent="0.2">
      <c r="A50" s="139"/>
      <c r="B50" s="140"/>
      <c r="C50" s="140"/>
      <c r="D50" s="140"/>
      <c r="E50" s="41" t="s">
        <v>1071</v>
      </c>
      <c r="F50" s="41" t="s">
        <v>1072</v>
      </c>
      <c r="G50" s="42">
        <v>756.67200000000003</v>
      </c>
      <c r="H50" s="42">
        <v>756.67200000000003</v>
      </c>
      <c r="I50" s="43">
        <v>817.06613000000004</v>
      </c>
    </row>
    <row r="51" spans="1:9" x14ac:dyDescent="0.2">
      <c r="A51" s="139"/>
      <c r="B51" s="140"/>
      <c r="C51" s="140" t="s">
        <v>1004</v>
      </c>
      <c r="D51" s="140" t="s">
        <v>1073</v>
      </c>
      <c r="E51" s="41" t="s">
        <v>1074</v>
      </c>
      <c r="F51" s="41" t="s">
        <v>1075</v>
      </c>
      <c r="G51" s="42">
        <v>266286.92499999999</v>
      </c>
      <c r="H51" s="42">
        <v>266286.92499999999</v>
      </c>
      <c r="I51" s="43">
        <v>219903.26899000001</v>
      </c>
    </row>
    <row r="52" spans="1:9" x14ac:dyDescent="0.2">
      <c r="A52" s="139"/>
      <c r="B52" s="140"/>
      <c r="C52" s="140"/>
      <c r="D52" s="140"/>
      <c r="E52" s="41" t="s">
        <v>1076</v>
      </c>
      <c r="F52" s="41" t="s">
        <v>1077</v>
      </c>
      <c r="G52" s="42"/>
      <c r="H52" s="42"/>
      <c r="I52" s="43">
        <v>0.02</v>
      </c>
    </row>
    <row r="53" spans="1:9" x14ac:dyDescent="0.2">
      <c r="A53" s="139"/>
      <c r="B53" s="140"/>
      <c r="C53" s="140"/>
      <c r="D53" s="140"/>
      <c r="E53" s="41" t="s">
        <v>1078</v>
      </c>
      <c r="F53" s="41" t="s">
        <v>1079</v>
      </c>
      <c r="G53" s="42">
        <v>83248.816999999995</v>
      </c>
      <c r="H53" s="42">
        <v>83248.816999999995</v>
      </c>
      <c r="I53" s="43">
        <v>22244.848760000001</v>
      </c>
    </row>
    <row r="54" spans="1:9" x14ac:dyDescent="0.2">
      <c r="A54" s="139"/>
      <c r="B54" s="140"/>
      <c r="C54" s="140"/>
      <c r="D54" s="140"/>
      <c r="E54" s="41" t="s">
        <v>1080</v>
      </c>
      <c r="F54" s="41" t="s">
        <v>1081</v>
      </c>
      <c r="G54" s="42">
        <v>1274047.4750000001</v>
      </c>
      <c r="H54" s="42">
        <v>1274047.4750000001</v>
      </c>
      <c r="I54" s="43">
        <v>1363883.7637799999</v>
      </c>
    </row>
    <row r="55" spans="1:9" x14ac:dyDescent="0.2">
      <c r="A55" s="139"/>
      <c r="B55" s="140"/>
      <c r="C55" s="140"/>
      <c r="D55" s="140"/>
      <c r="E55" s="41" t="s">
        <v>1082</v>
      </c>
      <c r="F55" s="41" t="s">
        <v>1083</v>
      </c>
      <c r="G55" s="42"/>
      <c r="H55" s="42"/>
      <c r="I55" s="43">
        <v>0.34205000000000002</v>
      </c>
    </row>
    <row r="56" spans="1:9" x14ac:dyDescent="0.2">
      <c r="A56" s="139"/>
      <c r="B56" s="140"/>
      <c r="C56" s="41" t="s">
        <v>8</v>
      </c>
      <c r="D56" s="41" t="s">
        <v>1084</v>
      </c>
      <c r="E56" s="41" t="s">
        <v>1085</v>
      </c>
      <c r="F56" s="41" t="s">
        <v>1086</v>
      </c>
      <c r="G56" s="42"/>
      <c r="H56" s="42"/>
      <c r="I56" s="43">
        <v>1021.67534</v>
      </c>
    </row>
    <row r="57" spans="1:9" x14ac:dyDescent="0.2">
      <c r="A57" s="139"/>
      <c r="B57" s="140"/>
      <c r="C57" s="41" t="s">
        <v>1054</v>
      </c>
      <c r="D57" s="41" t="s">
        <v>1087</v>
      </c>
      <c r="E57" s="41" t="s">
        <v>1088</v>
      </c>
      <c r="F57" s="41" t="s">
        <v>1089</v>
      </c>
      <c r="G57" s="42"/>
      <c r="H57" s="42"/>
      <c r="I57" s="43">
        <v>30</v>
      </c>
    </row>
    <row r="58" spans="1:9" ht="21" x14ac:dyDescent="0.2">
      <c r="A58" s="139"/>
      <c r="B58" s="140"/>
      <c r="C58" s="41" t="s">
        <v>1029</v>
      </c>
      <c r="D58" s="41" t="s">
        <v>303</v>
      </c>
      <c r="E58" s="41" t="s">
        <v>1090</v>
      </c>
      <c r="F58" s="41" t="s">
        <v>1089</v>
      </c>
      <c r="G58" s="42"/>
      <c r="H58" s="42"/>
      <c r="I58" s="43">
        <v>331</v>
      </c>
    </row>
    <row r="59" spans="1:9" x14ac:dyDescent="0.2">
      <c r="A59" s="139"/>
      <c r="B59" s="140"/>
      <c r="C59" s="140" t="s">
        <v>166</v>
      </c>
      <c r="D59" s="140" t="s">
        <v>1091</v>
      </c>
      <c r="E59" s="41" t="s">
        <v>1092</v>
      </c>
      <c r="F59" s="41" t="s">
        <v>1093</v>
      </c>
      <c r="G59" s="42"/>
      <c r="H59" s="42"/>
      <c r="I59" s="43">
        <v>6460.5360499999997</v>
      </c>
    </row>
    <row r="60" spans="1:9" x14ac:dyDescent="0.2">
      <c r="A60" s="139"/>
      <c r="B60" s="140"/>
      <c r="C60" s="140"/>
      <c r="D60" s="140"/>
      <c r="E60" s="41" t="s">
        <v>1094</v>
      </c>
      <c r="F60" s="41" t="s">
        <v>1095</v>
      </c>
      <c r="G60" s="42"/>
      <c r="H60" s="42"/>
      <c r="I60" s="43">
        <v>13.571949999999999</v>
      </c>
    </row>
    <row r="61" spans="1:9" x14ac:dyDescent="0.2">
      <c r="A61" s="139"/>
      <c r="B61" s="140"/>
      <c r="C61" s="140"/>
      <c r="D61" s="140"/>
      <c r="E61" s="41" t="s">
        <v>1096</v>
      </c>
      <c r="F61" s="41" t="s">
        <v>1097</v>
      </c>
      <c r="G61" s="42">
        <v>14821.201999999999</v>
      </c>
      <c r="H61" s="42">
        <v>14821.201999999999</v>
      </c>
      <c r="I61" s="43">
        <v>5740.9331300000003</v>
      </c>
    </row>
    <row r="62" spans="1:9" x14ac:dyDescent="0.2">
      <c r="A62" s="139"/>
      <c r="B62" s="140"/>
      <c r="C62" s="140"/>
      <c r="D62" s="140"/>
      <c r="E62" s="41" t="s">
        <v>1098</v>
      </c>
      <c r="F62" s="41" t="s">
        <v>1099</v>
      </c>
      <c r="G62" s="42"/>
      <c r="H62" s="42"/>
      <c r="I62" s="43">
        <v>21.427569999999999</v>
      </c>
    </row>
    <row r="63" spans="1:9" x14ac:dyDescent="0.2">
      <c r="A63" s="139"/>
      <c r="B63" s="140"/>
      <c r="C63" s="140" t="s">
        <v>167</v>
      </c>
      <c r="D63" s="140" t="s">
        <v>1022</v>
      </c>
      <c r="E63" s="41" t="s">
        <v>1100</v>
      </c>
      <c r="F63" s="41" t="s">
        <v>1101</v>
      </c>
      <c r="G63" s="42">
        <v>583.85900000000004</v>
      </c>
      <c r="H63" s="42">
        <v>583.85900000000004</v>
      </c>
      <c r="I63" s="43">
        <v>206.75775999999999</v>
      </c>
    </row>
    <row r="64" spans="1:9" x14ac:dyDescent="0.2">
      <c r="A64" s="139"/>
      <c r="B64" s="140"/>
      <c r="C64" s="140"/>
      <c r="D64" s="140"/>
      <c r="E64" s="41" t="s">
        <v>1102</v>
      </c>
      <c r="F64" s="41" t="s">
        <v>1103</v>
      </c>
      <c r="G64" s="42"/>
      <c r="H64" s="42"/>
      <c r="I64" s="43">
        <v>0.58709</v>
      </c>
    </row>
    <row r="65" spans="1:9" x14ac:dyDescent="0.2">
      <c r="A65" s="139"/>
      <c r="B65" s="140"/>
      <c r="C65" s="140"/>
      <c r="D65" s="140"/>
      <c r="E65" s="41" t="s">
        <v>1104</v>
      </c>
      <c r="F65" s="41" t="s">
        <v>1105</v>
      </c>
      <c r="G65" s="42"/>
      <c r="H65" s="42"/>
      <c r="I65" s="43">
        <v>3.56412</v>
      </c>
    </row>
    <row r="66" spans="1:9" x14ac:dyDescent="0.2">
      <c r="A66" s="139"/>
      <c r="B66" s="140"/>
      <c r="C66" s="140"/>
      <c r="D66" s="140"/>
      <c r="E66" s="41" t="s">
        <v>1106</v>
      </c>
      <c r="F66" s="41" t="s">
        <v>1107</v>
      </c>
      <c r="G66" s="42">
        <v>10.365</v>
      </c>
      <c r="H66" s="42">
        <v>10.365</v>
      </c>
      <c r="I66" s="43">
        <v>2.1932700000000001</v>
      </c>
    </row>
    <row r="67" spans="1:9" x14ac:dyDescent="0.2">
      <c r="A67" s="139"/>
      <c r="B67" s="140"/>
      <c r="C67" s="140"/>
      <c r="D67" s="140"/>
      <c r="E67" s="41" t="s">
        <v>1108</v>
      </c>
      <c r="F67" s="41" t="s">
        <v>1109</v>
      </c>
      <c r="G67" s="42"/>
      <c r="H67" s="42"/>
      <c r="I67" s="43">
        <v>13232.83468</v>
      </c>
    </row>
    <row r="68" spans="1:9" x14ac:dyDescent="0.2">
      <c r="A68" s="139"/>
      <c r="B68" s="140"/>
      <c r="C68" s="140"/>
      <c r="D68" s="140"/>
      <c r="E68" s="41" t="s">
        <v>1110</v>
      </c>
      <c r="F68" s="41" t="s">
        <v>1111</v>
      </c>
      <c r="G68" s="42"/>
      <c r="H68" s="42"/>
      <c r="I68" s="43">
        <v>4.3834499999999998</v>
      </c>
    </row>
    <row r="69" spans="1:9" x14ac:dyDescent="0.2">
      <c r="A69" s="139"/>
      <c r="B69" s="140"/>
      <c r="C69" s="140"/>
      <c r="D69" s="140"/>
      <c r="E69" s="41" t="s">
        <v>1112</v>
      </c>
      <c r="F69" s="41" t="s">
        <v>1113</v>
      </c>
      <c r="G69" s="42">
        <v>1089918.0789999999</v>
      </c>
      <c r="H69" s="42">
        <v>1089918.0789999999</v>
      </c>
      <c r="I69" s="43">
        <v>765900.11309999996</v>
      </c>
    </row>
    <row r="70" spans="1:9" x14ac:dyDescent="0.2">
      <c r="A70" s="139"/>
      <c r="B70" s="140"/>
      <c r="C70" s="140"/>
      <c r="D70" s="140"/>
      <c r="E70" s="41" t="s">
        <v>1114</v>
      </c>
      <c r="F70" s="41" t="s">
        <v>1115</v>
      </c>
      <c r="G70" s="42">
        <v>6614.9880000000003</v>
      </c>
      <c r="H70" s="42">
        <v>6614.9880000000003</v>
      </c>
      <c r="I70" s="43">
        <v>5668.8777200000004</v>
      </c>
    </row>
    <row r="71" spans="1:9" x14ac:dyDescent="0.2">
      <c r="A71" s="139"/>
      <c r="B71" s="140"/>
      <c r="C71" s="140"/>
      <c r="D71" s="140"/>
      <c r="E71" s="41" t="s">
        <v>1116</v>
      </c>
      <c r="F71" s="41" t="s">
        <v>1117</v>
      </c>
      <c r="G71" s="42"/>
      <c r="H71" s="42"/>
      <c r="I71" s="43">
        <v>1.28491</v>
      </c>
    </row>
    <row r="72" spans="1:9" x14ac:dyDescent="0.2">
      <c r="A72" s="139"/>
      <c r="B72" s="140"/>
      <c r="C72" s="140"/>
      <c r="D72" s="140"/>
      <c r="E72" s="41" t="s">
        <v>1118</v>
      </c>
      <c r="F72" s="41" t="s">
        <v>1119</v>
      </c>
      <c r="G72" s="42">
        <v>86848.323000000004</v>
      </c>
      <c r="H72" s="42">
        <v>86848.323000000004</v>
      </c>
      <c r="I72" s="43">
        <v>67855.716069999995</v>
      </c>
    </row>
    <row r="73" spans="1:9" x14ac:dyDescent="0.2">
      <c r="A73" s="139"/>
      <c r="B73" s="140"/>
      <c r="C73" s="140"/>
      <c r="D73" s="140"/>
      <c r="E73" s="41" t="s">
        <v>1120</v>
      </c>
      <c r="F73" s="41" t="s">
        <v>1121</v>
      </c>
      <c r="G73" s="42"/>
      <c r="H73" s="42"/>
      <c r="I73" s="43">
        <v>2414.80015</v>
      </c>
    </row>
    <row r="74" spans="1:9" x14ac:dyDescent="0.2">
      <c r="A74" s="139"/>
      <c r="B74" s="140"/>
      <c r="C74" s="140"/>
      <c r="D74" s="140"/>
      <c r="E74" s="41" t="s">
        <v>1122</v>
      </c>
      <c r="F74" s="41" t="s">
        <v>1123</v>
      </c>
      <c r="G74" s="42">
        <v>42000</v>
      </c>
      <c r="H74" s="42">
        <v>42000</v>
      </c>
      <c r="I74" s="43">
        <v>32575.205620000001</v>
      </c>
    </row>
    <row r="75" spans="1:9" x14ac:dyDescent="0.2">
      <c r="A75" s="139"/>
      <c r="B75" s="140"/>
      <c r="C75" s="140"/>
      <c r="D75" s="140"/>
      <c r="E75" s="41" t="s">
        <v>1124</v>
      </c>
      <c r="F75" s="41" t="s">
        <v>1125</v>
      </c>
      <c r="G75" s="42"/>
      <c r="H75" s="42"/>
      <c r="I75" s="43">
        <v>853.63126999999997</v>
      </c>
    </row>
    <row r="76" spans="1:9" x14ac:dyDescent="0.2">
      <c r="A76" s="139"/>
      <c r="B76" s="140"/>
      <c r="C76" s="140" t="s">
        <v>8</v>
      </c>
      <c r="D76" s="140" t="s">
        <v>985</v>
      </c>
      <c r="E76" s="41" t="s">
        <v>1126</v>
      </c>
      <c r="F76" s="41" t="s">
        <v>1127</v>
      </c>
      <c r="G76" s="42"/>
      <c r="H76" s="42"/>
      <c r="I76" s="43">
        <v>3498.4913999999999</v>
      </c>
    </row>
    <row r="77" spans="1:9" x14ac:dyDescent="0.2">
      <c r="A77" s="139"/>
      <c r="B77" s="140"/>
      <c r="C77" s="140"/>
      <c r="D77" s="140"/>
      <c r="E77" s="41" t="s">
        <v>1128</v>
      </c>
      <c r="F77" s="41" t="s">
        <v>1129</v>
      </c>
      <c r="G77" s="42"/>
      <c r="H77" s="42"/>
      <c r="I77" s="43">
        <v>601.00721999999996</v>
      </c>
    </row>
    <row r="78" spans="1:9" x14ac:dyDescent="0.2">
      <c r="A78" s="139"/>
      <c r="B78" s="140"/>
      <c r="C78" s="140"/>
      <c r="D78" s="140"/>
      <c r="E78" s="41" t="s">
        <v>1130</v>
      </c>
      <c r="F78" s="41" t="s">
        <v>1131</v>
      </c>
      <c r="G78" s="42">
        <v>700.16600000000005</v>
      </c>
      <c r="H78" s="42">
        <v>700.16600000000005</v>
      </c>
      <c r="I78" s="43">
        <v>959.85731999999996</v>
      </c>
    </row>
    <row r="79" spans="1:9" x14ac:dyDescent="0.2">
      <c r="A79" s="139"/>
      <c r="B79" s="140"/>
      <c r="C79" s="140"/>
      <c r="D79" s="140"/>
      <c r="E79" s="41" t="s">
        <v>1132</v>
      </c>
      <c r="F79" s="41" t="s">
        <v>1133</v>
      </c>
      <c r="G79" s="42">
        <v>607.64800000000002</v>
      </c>
      <c r="H79" s="42">
        <v>607.64800000000002</v>
      </c>
      <c r="I79" s="43">
        <v>754.53184999999996</v>
      </c>
    </row>
    <row r="80" spans="1:9" x14ac:dyDescent="0.2">
      <c r="A80" s="139"/>
      <c r="B80" s="140"/>
      <c r="C80" s="140" t="s">
        <v>166</v>
      </c>
      <c r="D80" s="140" t="s">
        <v>344</v>
      </c>
      <c r="E80" s="41" t="s">
        <v>1134</v>
      </c>
      <c r="F80" s="41" t="s">
        <v>1135</v>
      </c>
      <c r="G80" s="42">
        <v>60000</v>
      </c>
      <c r="H80" s="42">
        <v>60000</v>
      </c>
      <c r="I80" s="43">
        <v>38248.373780000002</v>
      </c>
    </row>
    <row r="81" spans="1:9" x14ac:dyDescent="0.2">
      <c r="A81" s="139"/>
      <c r="B81" s="140"/>
      <c r="C81" s="140"/>
      <c r="D81" s="140"/>
      <c r="E81" s="41" t="s">
        <v>1136</v>
      </c>
      <c r="F81" s="41" t="s">
        <v>1137</v>
      </c>
      <c r="G81" s="42"/>
      <c r="H81" s="42"/>
      <c r="I81" s="43">
        <v>163.20131000000001</v>
      </c>
    </row>
    <row r="82" spans="1:9" x14ac:dyDescent="0.2">
      <c r="A82" s="139"/>
      <c r="B82" s="140"/>
      <c r="C82" s="140" t="s">
        <v>167</v>
      </c>
      <c r="D82" s="140" t="s">
        <v>356</v>
      </c>
      <c r="E82" s="41" t="s">
        <v>1138</v>
      </c>
      <c r="F82" s="41" t="s">
        <v>1139</v>
      </c>
      <c r="G82" s="42"/>
      <c r="H82" s="42"/>
      <c r="I82" s="43">
        <v>1512.7902099999999</v>
      </c>
    </row>
    <row r="83" spans="1:9" x14ac:dyDescent="0.2">
      <c r="A83" s="139"/>
      <c r="B83" s="140"/>
      <c r="C83" s="140"/>
      <c r="D83" s="140"/>
      <c r="E83" s="41" t="s">
        <v>1140</v>
      </c>
      <c r="F83" s="41" t="s">
        <v>1141</v>
      </c>
      <c r="G83" s="42"/>
      <c r="H83" s="42"/>
      <c r="I83" s="43">
        <v>3.8229099999999998</v>
      </c>
    </row>
    <row r="84" spans="1:9" ht="21" x14ac:dyDescent="0.2">
      <c r="A84" s="139"/>
      <c r="B84" s="140"/>
      <c r="C84" s="41" t="s">
        <v>166</v>
      </c>
      <c r="D84" s="41" t="s">
        <v>1060</v>
      </c>
      <c r="E84" s="41" t="s">
        <v>1142</v>
      </c>
      <c r="F84" s="41" t="s">
        <v>1062</v>
      </c>
      <c r="G84" s="42">
        <v>32.484999999999999</v>
      </c>
      <c r="H84" s="42">
        <v>32.484999999999999</v>
      </c>
      <c r="I84" s="43">
        <v>65.789760000000001</v>
      </c>
    </row>
    <row r="85" spans="1:9" ht="21" x14ac:dyDescent="0.2">
      <c r="A85" s="139"/>
      <c r="B85" s="140"/>
      <c r="C85" s="41" t="s">
        <v>1004</v>
      </c>
      <c r="D85" s="41" t="s">
        <v>1073</v>
      </c>
      <c r="E85" s="41" t="s">
        <v>1143</v>
      </c>
      <c r="F85" s="41" t="s">
        <v>1075</v>
      </c>
      <c r="G85" s="42">
        <v>16105.27</v>
      </c>
      <c r="H85" s="42">
        <v>16105.27</v>
      </c>
      <c r="I85" s="43">
        <v>23593.596170000001</v>
      </c>
    </row>
    <row r="86" spans="1:9" x14ac:dyDescent="0.2">
      <c r="A86" s="139"/>
      <c r="B86" s="140"/>
      <c r="C86" s="140" t="s">
        <v>167</v>
      </c>
      <c r="D86" s="140" t="s">
        <v>217</v>
      </c>
      <c r="E86" s="41" t="s">
        <v>1144</v>
      </c>
      <c r="F86" s="41" t="s">
        <v>1109</v>
      </c>
      <c r="G86" s="42"/>
      <c r="H86" s="42"/>
      <c r="I86" s="43">
        <v>4971.5855799999999</v>
      </c>
    </row>
    <row r="87" spans="1:9" x14ac:dyDescent="0.2">
      <c r="A87" s="139"/>
      <c r="B87" s="140"/>
      <c r="C87" s="140"/>
      <c r="D87" s="140"/>
      <c r="E87" s="41" t="s">
        <v>1145</v>
      </c>
      <c r="F87" s="41" t="s">
        <v>1111</v>
      </c>
      <c r="G87" s="42"/>
      <c r="H87" s="42"/>
      <c r="I87" s="43">
        <v>46.35219</v>
      </c>
    </row>
    <row r="88" spans="1:9" x14ac:dyDescent="0.2">
      <c r="A88" s="139"/>
      <c r="B88" s="140"/>
      <c r="C88" s="140"/>
      <c r="D88" s="140"/>
      <c r="E88" s="41" t="s">
        <v>1146</v>
      </c>
      <c r="F88" s="41" t="s">
        <v>1115</v>
      </c>
      <c r="G88" s="42"/>
      <c r="H88" s="42"/>
      <c r="I88" s="43">
        <v>12736.92894</v>
      </c>
    </row>
    <row r="89" spans="1:9" x14ac:dyDescent="0.2">
      <c r="A89" s="139"/>
      <c r="B89" s="140"/>
      <c r="C89" s="41" t="s">
        <v>8</v>
      </c>
      <c r="D89" s="41" t="s">
        <v>985</v>
      </c>
      <c r="E89" s="41" t="s">
        <v>1147</v>
      </c>
      <c r="F89" s="41" t="s">
        <v>1127</v>
      </c>
      <c r="G89" s="42"/>
      <c r="H89" s="42"/>
      <c r="I89" s="43">
        <v>0.53402000000000005</v>
      </c>
    </row>
    <row r="90" spans="1:9" x14ac:dyDescent="0.2">
      <c r="A90" s="139" t="s">
        <v>95</v>
      </c>
      <c r="B90" s="140" t="s">
        <v>96</v>
      </c>
      <c r="C90" s="140" t="s">
        <v>166</v>
      </c>
      <c r="D90" s="140" t="s">
        <v>173</v>
      </c>
      <c r="E90" s="41" t="s">
        <v>1148</v>
      </c>
      <c r="F90" s="41" t="s">
        <v>1149</v>
      </c>
      <c r="G90" s="42">
        <v>44439034.5</v>
      </c>
      <c r="H90" s="42">
        <v>44439034.5</v>
      </c>
      <c r="I90" s="43">
        <v>46430641.197889999</v>
      </c>
    </row>
    <row r="91" spans="1:9" x14ac:dyDescent="0.2">
      <c r="A91" s="139"/>
      <c r="B91" s="140"/>
      <c r="C91" s="140"/>
      <c r="D91" s="140"/>
      <c r="E91" s="41" t="s">
        <v>1150</v>
      </c>
      <c r="F91" s="41" t="s">
        <v>1151</v>
      </c>
      <c r="G91" s="42">
        <v>461035.728</v>
      </c>
      <c r="H91" s="42">
        <v>461035.728</v>
      </c>
      <c r="I91" s="43">
        <v>486876.30145999999</v>
      </c>
    </row>
    <row r="92" spans="1:9" x14ac:dyDescent="0.2">
      <c r="A92" s="139"/>
      <c r="B92" s="140"/>
      <c r="C92" s="140"/>
      <c r="D92" s="140"/>
      <c r="E92" s="41" t="s">
        <v>1152</v>
      </c>
      <c r="F92" s="41" t="s">
        <v>1153</v>
      </c>
      <c r="G92" s="42">
        <v>491886.35</v>
      </c>
      <c r="H92" s="42">
        <v>491886.35</v>
      </c>
      <c r="I92" s="43">
        <v>301352.43734</v>
      </c>
    </row>
    <row r="93" spans="1:9" x14ac:dyDescent="0.2">
      <c r="A93" s="139"/>
      <c r="B93" s="140"/>
      <c r="C93" s="140"/>
      <c r="D93" s="140"/>
      <c r="E93" s="41" t="s">
        <v>1154</v>
      </c>
      <c r="F93" s="41" t="s">
        <v>1155</v>
      </c>
      <c r="G93" s="42">
        <v>40921.43</v>
      </c>
      <c r="H93" s="42">
        <v>40921.43</v>
      </c>
      <c r="I93" s="43">
        <v>34521.2863</v>
      </c>
    </row>
    <row r="94" spans="1:9" x14ac:dyDescent="0.2">
      <c r="A94" s="139"/>
      <c r="B94" s="140"/>
      <c r="C94" s="140" t="s">
        <v>167</v>
      </c>
      <c r="D94" s="140" t="s">
        <v>1022</v>
      </c>
      <c r="E94" s="41" t="s">
        <v>1108</v>
      </c>
      <c r="F94" s="41" t="s">
        <v>1109</v>
      </c>
      <c r="G94" s="42"/>
      <c r="H94" s="42"/>
      <c r="I94" s="43">
        <v>75089.674610000002</v>
      </c>
    </row>
    <row r="95" spans="1:9" x14ac:dyDescent="0.2">
      <c r="A95" s="139"/>
      <c r="B95" s="140"/>
      <c r="C95" s="140"/>
      <c r="D95" s="140"/>
      <c r="E95" s="41" t="s">
        <v>1110</v>
      </c>
      <c r="F95" s="41" t="s">
        <v>1111</v>
      </c>
      <c r="G95" s="42"/>
      <c r="H95" s="42"/>
      <c r="I95" s="43">
        <v>877.56020000000001</v>
      </c>
    </row>
    <row r="96" spans="1:9" x14ac:dyDescent="0.2">
      <c r="A96" s="139"/>
      <c r="B96" s="140"/>
      <c r="C96" s="140"/>
      <c r="D96" s="140"/>
      <c r="E96" s="41" t="s">
        <v>1156</v>
      </c>
      <c r="F96" s="41" t="s">
        <v>1157</v>
      </c>
      <c r="G96" s="42"/>
      <c r="H96" s="42"/>
      <c r="I96" s="43">
        <v>2334.9388899999999</v>
      </c>
    </row>
    <row r="97" spans="1:9" x14ac:dyDescent="0.2">
      <c r="A97" s="139"/>
      <c r="B97" s="140"/>
      <c r="C97" s="140"/>
      <c r="D97" s="140"/>
      <c r="E97" s="41" t="s">
        <v>1158</v>
      </c>
      <c r="F97" s="41" t="s">
        <v>1159</v>
      </c>
      <c r="G97" s="42"/>
      <c r="H97" s="42"/>
      <c r="I97" s="43">
        <v>43.035209999999999</v>
      </c>
    </row>
    <row r="98" spans="1:9" x14ac:dyDescent="0.2">
      <c r="A98" s="139"/>
      <c r="B98" s="140"/>
      <c r="C98" s="140"/>
      <c r="D98" s="140"/>
      <c r="E98" s="41" t="s">
        <v>1160</v>
      </c>
      <c r="F98" s="41" t="s">
        <v>1161</v>
      </c>
      <c r="G98" s="42"/>
      <c r="H98" s="42"/>
      <c r="I98" s="43">
        <v>0.219</v>
      </c>
    </row>
    <row r="99" spans="1:9" x14ac:dyDescent="0.2">
      <c r="A99" s="139"/>
      <c r="B99" s="140"/>
      <c r="C99" s="140"/>
      <c r="D99" s="140"/>
      <c r="E99" s="41" t="s">
        <v>1114</v>
      </c>
      <c r="F99" s="41" t="s">
        <v>1115</v>
      </c>
      <c r="G99" s="42"/>
      <c r="H99" s="42"/>
      <c r="I99" s="43">
        <v>77.239429999999999</v>
      </c>
    </row>
    <row r="100" spans="1:9" x14ac:dyDescent="0.2">
      <c r="A100" s="139" t="s">
        <v>97</v>
      </c>
      <c r="B100" s="140" t="s">
        <v>98</v>
      </c>
      <c r="C100" s="140" t="s">
        <v>166</v>
      </c>
      <c r="D100" s="140" t="s">
        <v>173</v>
      </c>
      <c r="E100" s="41" t="s">
        <v>1162</v>
      </c>
      <c r="F100" s="41" t="s">
        <v>1163</v>
      </c>
      <c r="G100" s="42">
        <v>156176887.55899999</v>
      </c>
      <c r="H100" s="42">
        <v>156176887.55899999</v>
      </c>
      <c r="I100" s="43">
        <v>140660903.35982999</v>
      </c>
    </row>
    <row r="101" spans="1:9" x14ac:dyDescent="0.2">
      <c r="A101" s="139"/>
      <c r="B101" s="140"/>
      <c r="C101" s="140"/>
      <c r="D101" s="140"/>
      <c r="E101" s="41" t="s">
        <v>1164</v>
      </c>
      <c r="F101" s="41" t="s">
        <v>1165</v>
      </c>
      <c r="G101" s="42">
        <v>953859.96799999999</v>
      </c>
      <c r="H101" s="42">
        <v>953859.96799999999</v>
      </c>
      <c r="I101" s="43">
        <v>1040410.58192</v>
      </c>
    </row>
    <row r="102" spans="1:9" x14ac:dyDescent="0.2">
      <c r="A102" s="139"/>
      <c r="B102" s="140"/>
      <c r="C102" s="140"/>
      <c r="D102" s="140"/>
      <c r="E102" s="41" t="s">
        <v>1166</v>
      </c>
      <c r="F102" s="41" t="s">
        <v>1167</v>
      </c>
      <c r="G102" s="42">
        <v>733754.81099999999</v>
      </c>
      <c r="H102" s="42">
        <v>733754.81099999999</v>
      </c>
      <c r="I102" s="43">
        <v>401191.01063999999</v>
      </c>
    </row>
    <row r="103" spans="1:9" x14ac:dyDescent="0.2">
      <c r="A103" s="139"/>
      <c r="B103" s="140"/>
      <c r="C103" s="140"/>
      <c r="D103" s="140"/>
      <c r="E103" s="41" t="s">
        <v>1168</v>
      </c>
      <c r="F103" s="41" t="s">
        <v>1169</v>
      </c>
      <c r="G103" s="42">
        <v>101965.249</v>
      </c>
      <c r="H103" s="42">
        <v>101965.249</v>
      </c>
      <c r="I103" s="43">
        <v>86893.325049999999</v>
      </c>
    </row>
    <row r="104" spans="1:9" x14ac:dyDescent="0.2">
      <c r="A104" s="139"/>
      <c r="B104" s="140"/>
      <c r="C104" s="140" t="s">
        <v>167</v>
      </c>
      <c r="D104" s="140" t="s">
        <v>1022</v>
      </c>
      <c r="E104" s="41" t="s">
        <v>1108</v>
      </c>
      <c r="F104" s="41" t="s">
        <v>1109</v>
      </c>
      <c r="G104" s="42"/>
      <c r="H104" s="42"/>
      <c r="I104" s="43">
        <v>9706.6949800000002</v>
      </c>
    </row>
    <row r="105" spans="1:9" x14ac:dyDescent="0.2">
      <c r="A105" s="139"/>
      <c r="B105" s="140"/>
      <c r="C105" s="140"/>
      <c r="D105" s="140"/>
      <c r="E105" s="41" t="s">
        <v>1110</v>
      </c>
      <c r="F105" s="41" t="s">
        <v>1111</v>
      </c>
      <c r="G105" s="42"/>
      <c r="H105" s="42"/>
      <c r="I105" s="43">
        <v>3.56324</v>
      </c>
    </row>
    <row r="106" spans="1:9" x14ac:dyDescent="0.2">
      <c r="A106" s="139"/>
      <c r="B106" s="140"/>
      <c r="C106" s="140"/>
      <c r="D106" s="140"/>
      <c r="E106" s="41" t="s">
        <v>1156</v>
      </c>
      <c r="F106" s="41" t="s">
        <v>1157</v>
      </c>
      <c r="G106" s="42"/>
      <c r="H106" s="42"/>
      <c r="I106" s="43">
        <v>12659.972379999999</v>
      </c>
    </row>
    <row r="107" spans="1:9" x14ac:dyDescent="0.2">
      <c r="A107" s="139"/>
      <c r="B107" s="140"/>
      <c r="C107" s="140"/>
      <c r="D107" s="140"/>
      <c r="E107" s="41" t="s">
        <v>1160</v>
      </c>
      <c r="F107" s="41" t="s">
        <v>1161</v>
      </c>
      <c r="G107" s="42">
        <v>5237.9520000000002</v>
      </c>
      <c r="H107" s="42">
        <v>5237.9520000000002</v>
      </c>
      <c r="I107" s="43">
        <v>10.89709</v>
      </c>
    </row>
    <row r="108" spans="1:9" x14ac:dyDescent="0.2">
      <c r="A108" s="139" t="s">
        <v>99</v>
      </c>
      <c r="B108" s="140" t="s">
        <v>100</v>
      </c>
      <c r="C108" s="140" t="s">
        <v>166</v>
      </c>
      <c r="D108" s="140" t="s">
        <v>173</v>
      </c>
      <c r="E108" s="41" t="s">
        <v>1164</v>
      </c>
      <c r="F108" s="41" t="s">
        <v>1165</v>
      </c>
      <c r="G108" s="42"/>
      <c r="H108" s="42"/>
      <c r="I108" s="43">
        <v>-2.1227100000000001</v>
      </c>
    </row>
    <row r="109" spans="1:9" x14ac:dyDescent="0.2">
      <c r="A109" s="139"/>
      <c r="B109" s="140"/>
      <c r="C109" s="140"/>
      <c r="D109" s="140"/>
      <c r="E109" s="41" t="s">
        <v>1170</v>
      </c>
      <c r="F109" s="41" t="s">
        <v>1171</v>
      </c>
      <c r="G109" s="42">
        <v>335332589.51800001</v>
      </c>
      <c r="H109" s="42">
        <v>335332589.51800001</v>
      </c>
      <c r="I109" s="43">
        <v>332132191.6408</v>
      </c>
    </row>
    <row r="110" spans="1:9" x14ac:dyDescent="0.2">
      <c r="A110" s="139"/>
      <c r="B110" s="140"/>
      <c r="C110" s="140"/>
      <c r="D110" s="140"/>
      <c r="E110" s="41" t="s">
        <v>1172</v>
      </c>
      <c r="F110" s="41" t="s">
        <v>1173</v>
      </c>
      <c r="G110" s="42">
        <v>4019724.7650000001</v>
      </c>
      <c r="H110" s="42">
        <v>4019724.7650000001</v>
      </c>
      <c r="I110" s="43">
        <v>4407570.0603799997</v>
      </c>
    </row>
    <row r="111" spans="1:9" x14ac:dyDescent="0.2">
      <c r="A111" s="139"/>
      <c r="B111" s="140"/>
      <c r="C111" s="140"/>
      <c r="D111" s="140"/>
      <c r="E111" s="41" t="s">
        <v>1174</v>
      </c>
      <c r="F111" s="41" t="s">
        <v>1175</v>
      </c>
      <c r="G111" s="42">
        <v>3842019.7880000002</v>
      </c>
      <c r="H111" s="42">
        <v>3842019.7880000002</v>
      </c>
      <c r="I111" s="43">
        <v>2902722.2562000002</v>
      </c>
    </row>
    <row r="112" spans="1:9" x14ac:dyDescent="0.2">
      <c r="A112" s="139"/>
      <c r="B112" s="140"/>
      <c r="C112" s="140"/>
      <c r="D112" s="140"/>
      <c r="E112" s="41" t="s">
        <v>1176</v>
      </c>
      <c r="F112" s="41" t="s">
        <v>1177</v>
      </c>
      <c r="G112" s="42">
        <v>140020.98000000001</v>
      </c>
      <c r="H112" s="42">
        <v>140020.98000000001</v>
      </c>
      <c r="I112" s="43">
        <v>233050.93768999999</v>
      </c>
    </row>
    <row r="113" spans="1:9" x14ac:dyDescent="0.2">
      <c r="A113" s="139"/>
      <c r="B113" s="140"/>
      <c r="C113" s="140"/>
      <c r="D113" s="140"/>
      <c r="E113" s="41" t="s">
        <v>1178</v>
      </c>
      <c r="F113" s="41" t="s">
        <v>1179</v>
      </c>
      <c r="G113" s="42"/>
      <c r="H113" s="42"/>
      <c r="I113" s="43">
        <v>-219.26364000000001</v>
      </c>
    </row>
    <row r="114" spans="1:9" x14ac:dyDescent="0.2">
      <c r="A114" s="139"/>
      <c r="B114" s="140"/>
      <c r="C114" s="140"/>
      <c r="D114" s="140"/>
      <c r="E114" s="41" t="s">
        <v>1180</v>
      </c>
      <c r="F114" s="41" t="s">
        <v>1181</v>
      </c>
      <c r="G114" s="42"/>
      <c r="H114" s="42"/>
      <c r="I114" s="43">
        <v>497.28357</v>
      </c>
    </row>
    <row r="115" spans="1:9" x14ac:dyDescent="0.2">
      <c r="A115" s="139"/>
      <c r="B115" s="140"/>
      <c r="C115" s="140"/>
      <c r="D115" s="140"/>
      <c r="E115" s="41" t="s">
        <v>1182</v>
      </c>
      <c r="F115" s="41" t="s">
        <v>1183</v>
      </c>
      <c r="G115" s="42"/>
      <c r="H115" s="42"/>
      <c r="I115" s="43">
        <v>-2795.65218</v>
      </c>
    </row>
    <row r="116" spans="1:9" x14ac:dyDescent="0.2">
      <c r="A116" s="139"/>
      <c r="B116" s="140"/>
      <c r="C116" s="140"/>
      <c r="D116" s="140"/>
      <c r="E116" s="41" t="s">
        <v>983</v>
      </c>
      <c r="F116" s="41" t="s">
        <v>984</v>
      </c>
      <c r="G116" s="42"/>
      <c r="H116" s="42"/>
      <c r="I116" s="43">
        <v>-5.83371</v>
      </c>
    </row>
    <row r="117" spans="1:9" x14ac:dyDescent="0.2">
      <c r="A117" s="139"/>
      <c r="B117" s="140"/>
      <c r="C117" s="140"/>
      <c r="D117" s="140"/>
      <c r="E117" s="41" t="s">
        <v>1184</v>
      </c>
      <c r="F117" s="41" t="s">
        <v>1185</v>
      </c>
      <c r="G117" s="42"/>
      <c r="H117" s="42"/>
      <c r="I117" s="43">
        <v>-0.73399000000000003</v>
      </c>
    </row>
    <row r="118" spans="1:9" x14ac:dyDescent="0.2">
      <c r="A118" s="139"/>
      <c r="B118" s="140"/>
      <c r="C118" s="140"/>
      <c r="D118" s="140"/>
      <c r="E118" s="41" t="s">
        <v>1186</v>
      </c>
      <c r="F118" s="41" t="s">
        <v>1187</v>
      </c>
      <c r="G118" s="42"/>
      <c r="H118" s="42"/>
      <c r="I118" s="43">
        <v>113342.14753</v>
      </c>
    </row>
    <row r="119" spans="1:9" x14ac:dyDescent="0.2">
      <c r="A119" s="139"/>
      <c r="B119" s="140"/>
      <c r="C119" s="140"/>
      <c r="D119" s="140"/>
      <c r="E119" s="41" t="s">
        <v>1188</v>
      </c>
      <c r="F119" s="41" t="s">
        <v>1189</v>
      </c>
      <c r="G119" s="42"/>
      <c r="H119" s="42"/>
      <c r="I119" s="43">
        <v>44420.050060000001</v>
      </c>
    </row>
    <row r="120" spans="1:9" x14ac:dyDescent="0.2">
      <c r="A120" s="139"/>
      <c r="B120" s="140"/>
      <c r="C120" s="140"/>
      <c r="D120" s="140"/>
      <c r="E120" s="41" t="s">
        <v>1190</v>
      </c>
      <c r="F120" s="41" t="s">
        <v>1191</v>
      </c>
      <c r="G120" s="42"/>
      <c r="H120" s="42"/>
      <c r="I120" s="43">
        <v>8964.6947400000008</v>
      </c>
    </row>
    <row r="121" spans="1:9" x14ac:dyDescent="0.2">
      <c r="A121" s="139"/>
      <c r="B121" s="140"/>
      <c r="C121" s="140"/>
      <c r="D121" s="140"/>
      <c r="E121" s="41" t="s">
        <v>1192</v>
      </c>
      <c r="F121" s="41" t="s">
        <v>1193</v>
      </c>
      <c r="G121" s="42"/>
      <c r="H121" s="42"/>
      <c r="I121" s="43">
        <v>14843.48913</v>
      </c>
    </row>
    <row r="122" spans="1:9" x14ac:dyDescent="0.2">
      <c r="A122" s="139"/>
      <c r="B122" s="140"/>
      <c r="C122" s="140" t="s">
        <v>166</v>
      </c>
      <c r="D122" s="140" t="s">
        <v>1091</v>
      </c>
      <c r="E122" s="41" t="s">
        <v>1092</v>
      </c>
      <c r="F122" s="41" t="s">
        <v>1093</v>
      </c>
      <c r="G122" s="42">
        <v>21089.687999999998</v>
      </c>
      <c r="H122" s="42">
        <v>21089.687999999998</v>
      </c>
      <c r="I122" s="43">
        <v>16604.048490000001</v>
      </c>
    </row>
    <row r="123" spans="1:9" x14ac:dyDescent="0.2">
      <c r="A123" s="139"/>
      <c r="B123" s="140"/>
      <c r="C123" s="140"/>
      <c r="D123" s="140"/>
      <c r="E123" s="41" t="s">
        <v>1194</v>
      </c>
      <c r="F123" s="41" t="s">
        <v>1195</v>
      </c>
      <c r="G123" s="42">
        <v>46730.978000000003</v>
      </c>
      <c r="H123" s="42">
        <v>46730.978000000003</v>
      </c>
      <c r="I123" s="43">
        <v>63865.808230000002</v>
      </c>
    </row>
    <row r="124" spans="1:9" x14ac:dyDescent="0.2">
      <c r="A124" s="139"/>
      <c r="B124" s="140"/>
      <c r="C124" s="140"/>
      <c r="D124" s="140"/>
      <c r="E124" s="41" t="s">
        <v>1196</v>
      </c>
      <c r="F124" s="41" t="s">
        <v>1197</v>
      </c>
      <c r="G124" s="42"/>
      <c r="H124" s="42"/>
      <c r="I124" s="43">
        <v>3.6799999999999999E-2</v>
      </c>
    </row>
    <row r="125" spans="1:9" x14ac:dyDescent="0.2">
      <c r="A125" s="139"/>
      <c r="B125" s="140"/>
      <c r="C125" s="140" t="s">
        <v>167</v>
      </c>
      <c r="D125" s="140" t="s">
        <v>1022</v>
      </c>
      <c r="E125" s="41" t="s">
        <v>1106</v>
      </c>
      <c r="F125" s="41" t="s">
        <v>1107</v>
      </c>
      <c r="G125" s="42"/>
      <c r="H125" s="42"/>
      <c r="I125" s="43">
        <v>-11.77867</v>
      </c>
    </row>
    <row r="126" spans="1:9" x14ac:dyDescent="0.2">
      <c r="A126" s="139"/>
      <c r="B126" s="140"/>
      <c r="C126" s="140"/>
      <c r="D126" s="140"/>
      <c r="E126" s="41" t="s">
        <v>1156</v>
      </c>
      <c r="F126" s="41" t="s">
        <v>1157</v>
      </c>
      <c r="G126" s="42">
        <v>579264.96900000004</v>
      </c>
      <c r="H126" s="42">
        <v>579264.96900000004</v>
      </c>
      <c r="I126" s="43">
        <v>1871239.7918199999</v>
      </c>
    </row>
    <row r="127" spans="1:9" x14ac:dyDescent="0.2">
      <c r="A127" s="139"/>
      <c r="B127" s="140"/>
      <c r="C127" s="140"/>
      <c r="D127" s="140"/>
      <c r="E127" s="41" t="s">
        <v>1158</v>
      </c>
      <c r="F127" s="41" t="s">
        <v>1159</v>
      </c>
      <c r="G127" s="42"/>
      <c r="H127" s="42"/>
      <c r="I127" s="43">
        <v>38495.22795</v>
      </c>
    </row>
    <row r="128" spans="1:9" x14ac:dyDescent="0.2">
      <c r="A128" s="139"/>
      <c r="B128" s="140"/>
      <c r="C128" s="140"/>
      <c r="D128" s="140"/>
      <c r="E128" s="41" t="s">
        <v>1118</v>
      </c>
      <c r="F128" s="41" t="s">
        <v>1119</v>
      </c>
      <c r="G128" s="42"/>
      <c r="H128" s="42"/>
      <c r="I128" s="43">
        <v>-99.779420000000002</v>
      </c>
    </row>
    <row r="129" spans="1:9" x14ac:dyDescent="0.2">
      <c r="A129" s="139"/>
      <c r="B129" s="140"/>
      <c r="C129" s="140"/>
      <c r="D129" s="140"/>
      <c r="E129" s="41" t="s">
        <v>1120</v>
      </c>
      <c r="F129" s="41" t="s">
        <v>1121</v>
      </c>
      <c r="G129" s="42"/>
      <c r="H129" s="42"/>
      <c r="I129" s="43">
        <v>-6.63171</v>
      </c>
    </row>
    <row r="130" spans="1:9" x14ac:dyDescent="0.2">
      <c r="A130" s="139"/>
      <c r="B130" s="140"/>
      <c r="C130" s="140"/>
      <c r="D130" s="140"/>
      <c r="E130" s="41" t="s">
        <v>1198</v>
      </c>
      <c r="F130" s="41" t="s">
        <v>1199</v>
      </c>
      <c r="G130" s="42">
        <v>5756.4889999999996</v>
      </c>
      <c r="H130" s="42">
        <v>5756.4889999999996</v>
      </c>
      <c r="I130" s="43">
        <v>4075.32879</v>
      </c>
    </row>
    <row r="131" spans="1:9" x14ac:dyDescent="0.2">
      <c r="A131" s="139"/>
      <c r="B131" s="140"/>
      <c r="C131" s="140"/>
      <c r="D131" s="140"/>
      <c r="E131" s="41" t="s">
        <v>1200</v>
      </c>
      <c r="F131" s="41" t="s">
        <v>1201</v>
      </c>
      <c r="G131" s="42">
        <v>57.485999999999997</v>
      </c>
      <c r="H131" s="42">
        <v>57.485999999999997</v>
      </c>
      <c r="I131" s="43">
        <v>7514.3313900000003</v>
      </c>
    </row>
    <row r="132" spans="1:9" x14ac:dyDescent="0.2">
      <c r="A132" s="139"/>
      <c r="B132" s="140"/>
      <c r="C132" s="140"/>
      <c r="D132" s="140"/>
      <c r="E132" s="41" t="s">
        <v>1202</v>
      </c>
      <c r="F132" s="41" t="s">
        <v>1203</v>
      </c>
      <c r="G132" s="42"/>
      <c r="H132" s="42"/>
      <c r="I132" s="43">
        <v>1.05718</v>
      </c>
    </row>
    <row r="133" spans="1:9" x14ac:dyDescent="0.2">
      <c r="A133" s="139"/>
      <c r="B133" s="140"/>
      <c r="C133" s="140" t="s">
        <v>8</v>
      </c>
      <c r="D133" s="140" t="s">
        <v>985</v>
      </c>
      <c r="E133" s="41" t="s">
        <v>1204</v>
      </c>
      <c r="F133" s="41" t="s">
        <v>1205</v>
      </c>
      <c r="G133" s="42">
        <v>11093.323</v>
      </c>
      <c r="H133" s="42">
        <v>11093.323</v>
      </c>
      <c r="I133" s="43">
        <v>24222.816299999999</v>
      </c>
    </row>
    <row r="134" spans="1:9" x14ac:dyDescent="0.2">
      <c r="A134" s="139"/>
      <c r="B134" s="140"/>
      <c r="C134" s="140"/>
      <c r="D134" s="140"/>
      <c r="E134" s="41" t="s">
        <v>1206</v>
      </c>
      <c r="F134" s="41" t="s">
        <v>1207</v>
      </c>
      <c r="G134" s="42"/>
      <c r="H134" s="42"/>
      <c r="I134" s="43">
        <v>24662.379949999999</v>
      </c>
    </row>
    <row r="135" spans="1:9" x14ac:dyDescent="0.2">
      <c r="A135" s="139"/>
      <c r="B135" s="140"/>
      <c r="C135" s="140"/>
      <c r="D135" s="140"/>
      <c r="E135" s="41" t="s">
        <v>1208</v>
      </c>
      <c r="F135" s="41" t="s">
        <v>1209</v>
      </c>
      <c r="G135" s="42">
        <v>6.3319999999999999</v>
      </c>
      <c r="H135" s="42">
        <v>6.3319999999999999</v>
      </c>
      <c r="I135" s="43">
        <v>16.442319999999999</v>
      </c>
    </row>
    <row r="136" spans="1:9" x14ac:dyDescent="0.2">
      <c r="A136" s="139"/>
      <c r="B136" s="140"/>
      <c r="C136" s="140"/>
      <c r="D136" s="140"/>
      <c r="E136" s="41" t="s">
        <v>1210</v>
      </c>
      <c r="F136" s="41" t="s">
        <v>1211</v>
      </c>
      <c r="G136" s="42">
        <v>5.3490000000000002</v>
      </c>
      <c r="H136" s="42">
        <v>5.3490000000000002</v>
      </c>
      <c r="I136" s="43">
        <v>4.3179699999999999</v>
      </c>
    </row>
    <row r="137" spans="1:9" x14ac:dyDescent="0.2">
      <c r="A137" s="139"/>
      <c r="B137" s="140"/>
      <c r="C137" s="140"/>
      <c r="D137" s="140"/>
      <c r="E137" s="41" t="s">
        <v>1132</v>
      </c>
      <c r="F137" s="41" t="s">
        <v>1133</v>
      </c>
      <c r="G137" s="42"/>
      <c r="H137" s="42"/>
      <c r="I137" s="43">
        <v>2043.3248100000001</v>
      </c>
    </row>
    <row r="138" spans="1:9" x14ac:dyDescent="0.2">
      <c r="A138" s="139"/>
      <c r="B138" s="140"/>
      <c r="C138" s="140"/>
      <c r="D138" s="140"/>
      <c r="E138" s="41" t="s">
        <v>1212</v>
      </c>
      <c r="F138" s="41" t="s">
        <v>1213</v>
      </c>
      <c r="G138" s="42"/>
      <c r="H138" s="42"/>
      <c r="I138" s="43">
        <v>-5.1313300000000002</v>
      </c>
    </row>
    <row r="139" spans="1:9" x14ac:dyDescent="0.2">
      <c r="A139" s="139"/>
      <c r="B139" s="140"/>
      <c r="C139" s="140" t="s">
        <v>167</v>
      </c>
      <c r="D139" s="140" t="s">
        <v>217</v>
      </c>
      <c r="E139" s="41" t="s">
        <v>1214</v>
      </c>
      <c r="F139" s="41" t="s">
        <v>1107</v>
      </c>
      <c r="G139" s="42"/>
      <c r="H139" s="42"/>
      <c r="I139" s="43">
        <v>-12.106350000000001</v>
      </c>
    </row>
    <row r="140" spans="1:9" x14ac:dyDescent="0.2">
      <c r="A140" s="139"/>
      <c r="B140" s="140"/>
      <c r="C140" s="140"/>
      <c r="D140" s="140"/>
      <c r="E140" s="41" t="s">
        <v>1215</v>
      </c>
      <c r="F140" s="41" t="s">
        <v>1119</v>
      </c>
      <c r="G140" s="42"/>
      <c r="H140" s="42"/>
      <c r="I140" s="43">
        <v>-0.41509000000000001</v>
      </c>
    </row>
    <row r="141" spans="1:9" x14ac:dyDescent="0.2">
      <c r="A141" s="139" t="s">
        <v>155</v>
      </c>
      <c r="B141" s="140" t="s">
        <v>156</v>
      </c>
      <c r="C141" s="140" t="s">
        <v>166</v>
      </c>
      <c r="D141" s="140" t="s">
        <v>173</v>
      </c>
      <c r="E141" s="41" t="s">
        <v>1216</v>
      </c>
      <c r="F141" s="41" t="s">
        <v>1217</v>
      </c>
      <c r="G141" s="42">
        <v>8918000</v>
      </c>
      <c r="H141" s="42">
        <v>8918000</v>
      </c>
      <c r="I141" s="43">
        <v>-159.31085999999999</v>
      </c>
    </row>
    <row r="142" spans="1:9" x14ac:dyDescent="0.2">
      <c r="A142" s="139"/>
      <c r="B142" s="140"/>
      <c r="C142" s="140"/>
      <c r="D142" s="140"/>
      <c r="E142" s="41" t="s">
        <v>1218</v>
      </c>
      <c r="F142" s="41" t="s">
        <v>1219</v>
      </c>
      <c r="G142" s="42"/>
      <c r="H142" s="42"/>
      <c r="I142" s="43">
        <v>134.82841999999999</v>
      </c>
    </row>
    <row r="143" spans="1:9" x14ac:dyDescent="0.2">
      <c r="A143" s="139"/>
      <c r="B143" s="140"/>
      <c r="C143" s="140"/>
      <c r="D143" s="140"/>
      <c r="E143" s="41" t="s">
        <v>1220</v>
      </c>
      <c r="F143" s="41" t="s">
        <v>1221</v>
      </c>
      <c r="G143" s="42"/>
      <c r="H143" s="42"/>
      <c r="I143" s="43">
        <v>264.98723999999999</v>
      </c>
    </row>
    <row r="144" spans="1:9" x14ac:dyDescent="0.2">
      <c r="A144" s="139"/>
      <c r="B144" s="140"/>
      <c r="C144" s="140"/>
      <c r="D144" s="140"/>
      <c r="E144" s="41" t="s">
        <v>1222</v>
      </c>
      <c r="F144" s="41" t="s">
        <v>1223</v>
      </c>
      <c r="G144" s="42"/>
      <c r="H144" s="42"/>
      <c r="I144" s="43">
        <v>168.22416000000001</v>
      </c>
    </row>
    <row r="145" spans="1:9" x14ac:dyDescent="0.2">
      <c r="A145" s="139" t="s">
        <v>101</v>
      </c>
      <c r="B145" s="140" t="s">
        <v>102</v>
      </c>
      <c r="C145" s="140" t="s">
        <v>166</v>
      </c>
      <c r="D145" s="140" t="s">
        <v>173</v>
      </c>
      <c r="E145" s="41" t="s">
        <v>1224</v>
      </c>
      <c r="F145" s="41" t="s">
        <v>1225</v>
      </c>
      <c r="G145" s="42"/>
      <c r="H145" s="42"/>
      <c r="I145" s="43">
        <v>-2.3388499999999999</v>
      </c>
    </row>
    <row r="146" spans="1:9" x14ac:dyDescent="0.2">
      <c r="A146" s="139"/>
      <c r="B146" s="140"/>
      <c r="C146" s="140"/>
      <c r="D146" s="140"/>
      <c r="E146" s="41" t="s">
        <v>1226</v>
      </c>
      <c r="F146" s="41" t="s">
        <v>1227</v>
      </c>
      <c r="G146" s="42">
        <v>10012663.052999999</v>
      </c>
      <c r="H146" s="42">
        <v>10012663.052999999</v>
      </c>
      <c r="I146" s="43">
        <v>9105314.4953899998</v>
      </c>
    </row>
    <row r="147" spans="1:9" x14ac:dyDescent="0.2">
      <c r="A147" s="139"/>
      <c r="B147" s="140"/>
      <c r="C147" s="140"/>
      <c r="D147" s="140"/>
      <c r="E147" s="41" t="s">
        <v>1228</v>
      </c>
      <c r="F147" s="41" t="s">
        <v>1229</v>
      </c>
      <c r="G147" s="42">
        <v>3728.5940000000001</v>
      </c>
      <c r="H147" s="42">
        <v>3728.5940000000001</v>
      </c>
      <c r="I147" s="43">
        <v>480.19619</v>
      </c>
    </row>
    <row r="148" spans="1:9" x14ac:dyDescent="0.2">
      <c r="A148" s="139"/>
      <c r="B148" s="140"/>
      <c r="C148" s="140"/>
      <c r="D148" s="140"/>
      <c r="E148" s="41" t="s">
        <v>1230</v>
      </c>
      <c r="F148" s="41" t="s">
        <v>1231</v>
      </c>
      <c r="G148" s="42">
        <v>3301060.4369999999</v>
      </c>
      <c r="H148" s="42">
        <v>3301060.4369999999</v>
      </c>
      <c r="I148" s="43">
        <v>2965851.3840299998</v>
      </c>
    </row>
    <row r="149" spans="1:9" x14ac:dyDescent="0.2">
      <c r="A149" s="139"/>
      <c r="B149" s="140"/>
      <c r="C149" s="140"/>
      <c r="D149" s="140"/>
      <c r="E149" s="41" t="s">
        <v>1232</v>
      </c>
      <c r="F149" s="41" t="s">
        <v>1233</v>
      </c>
      <c r="G149" s="42">
        <v>95522.721999999994</v>
      </c>
      <c r="H149" s="42">
        <v>95522.721999999994</v>
      </c>
      <c r="I149" s="43">
        <v>153624.57138000001</v>
      </c>
    </row>
    <row r="150" spans="1:9" x14ac:dyDescent="0.2">
      <c r="A150" s="139"/>
      <c r="B150" s="140"/>
      <c r="C150" s="140"/>
      <c r="D150" s="140"/>
      <c r="E150" s="41" t="s">
        <v>1234</v>
      </c>
      <c r="F150" s="41" t="s">
        <v>1235</v>
      </c>
      <c r="G150" s="42">
        <v>58375.114000000001</v>
      </c>
      <c r="H150" s="42">
        <v>58375.114000000001</v>
      </c>
      <c r="I150" s="43">
        <v>200179.75923</v>
      </c>
    </row>
    <row r="151" spans="1:9" x14ac:dyDescent="0.2">
      <c r="A151" s="139" t="s">
        <v>1236</v>
      </c>
      <c r="B151" s="140" t="s">
        <v>1237</v>
      </c>
      <c r="C151" s="41" t="s">
        <v>166</v>
      </c>
      <c r="D151" s="41" t="s">
        <v>344</v>
      </c>
      <c r="E151" s="41" t="s">
        <v>1136</v>
      </c>
      <c r="F151" s="41" t="s">
        <v>1137</v>
      </c>
      <c r="G151" s="42">
        <v>860.35900000000004</v>
      </c>
      <c r="H151" s="42">
        <v>860.35900000000004</v>
      </c>
      <c r="I151" s="43">
        <v>197.2</v>
      </c>
    </row>
    <row r="152" spans="1:9" x14ac:dyDescent="0.2">
      <c r="A152" s="139"/>
      <c r="B152" s="140"/>
      <c r="C152" s="41" t="s">
        <v>167</v>
      </c>
      <c r="D152" s="41" t="s">
        <v>356</v>
      </c>
      <c r="E152" s="41" t="s">
        <v>1138</v>
      </c>
      <c r="F152" s="41" t="s">
        <v>1139</v>
      </c>
      <c r="G152" s="42">
        <v>205861.85399999999</v>
      </c>
      <c r="H152" s="42">
        <v>205861.85399999999</v>
      </c>
      <c r="I152" s="43"/>
    </row>
    <row r="153" spans="1:9" x14ac:dyDescent="0.2">
      <c r="A153" s="139" t="s">
        <v>103</v>
      </c>
      <c r="B153" s="140" t="s">
        <v>104</v>
      </c>
      <c r="C153" s="140" t="s">
        <v>166</v>
      </c>
      <c r="D153" s="140" t="s">
        <v>173</v>
      </c>
      <c r="E153" s="41" t="s">
        <v>1238</v>
      </c>
      <c r="F153" s="41" t="s">
        <v>1239</v>
      </c>
      <c r="G153" s="42">
        <v>20415484.526999999</v>
      </c>
      <c r="H153" s="42">
        <v>20415484.526999999</v>
      </c>
      <c r="I153" s="43">
        <v>17870560.192090001</v>
      </c>
    </row>
    <row r="154" spans="1:9" x14ac:dyDescent="0.2">
      <c r="A154" s="139"/>
      <c r="B154" s="140"/>
      <c r="C154" s="140"/>
      <c r="D154" s="140"/>
      <c r="E154" s="41" t="s">
        <v>1240</v>
      </c>
      <c r="F154" s="41" t="s">
        <v>1241</v>
      </c>
      <c r="G154" s="42">
        <v>12553.772000000001</v>
      </c>
      <c r="H154" s="42">
        <v>12553.772000000001</v>
      </c>
      <c r="I154" s="43">
        <v>1299.5282</v>
      </c>
    </row>
    <row r="155" spans="1:9" x14ac:dyDescent="0.2">
      <c r="A155" s="139"/>
      <c r="B155" s="140"/>
      <c r="C155" s="140"/>
      <c r="D155" s="140"/>
      <c r="E155" s="41" t="s">
        <v>1242</v>
      </c>
      <c r="F155" s="41" t="s">
        <v>1225</v>
      </c>
      <c r="G155" s="42"/>
      <c r="H155" s="42"/>
      <c r="I155" s="43">
        <v>0.11566</v>
      </c>
    </row>
    <row r="156" spans="1:9" x14ac:dyDescent="0.2">
      <c r="A156" s="139"/>
      <c r="B156" s="140"/>
      <c r="C156" s="140"/>
      <c r="D156" s="140"/>
      <c r="E156" s="41" t="s">
        <v>1243</v>
      </c>
      <c r="F156" s="41" t="s">
        <v>1244</v>
      </c>
      <c r="G156" s="42">
        <v>206547.065</v>
      </c>
      <c r="H156" s="42">
        <v>206547.065</v>
      </c>
      <c r="I156" s="43">
        <v>379313.64399000001</v>
      </c>
    </row>
    <row r="157" spans="1:9" x14ac:dyDescent="0.2">
      <c r="A157" s="139" t="s">
        <v>105</v>
      </c>
      <c r="B157" s="140" t="s">
        <v>106</v>
      </c>
      <c r="C157" s="140" t="s">
        <v>167</v>
      </c>
      <c r="D157" s="140" t="s">
        <v>607</v>
      </c>
      <c r="E157" s="41" t="s">
        <v>1245</v>
      </c>
      <c r="F157" s="41" t="s">
        <v>1246</v>
      </c>
      <c r="G157" s="42">
        <v>361935.79800000001</v>
      </c>
      <c r="H157" s="42">
        <v>361935.79800000001</v>
      </c>
      <c r="I157" s="43">
        <v>520751.92105</v>
      </c>
    </row>
    <row r="158" spans="1:9" x14ac:dyDescent="0.2">
      <c r="A158" s="139"/>
      <c r="B158" s="140"/>
      <c r="C158" s="140"/>
      <c r="D158" s="140"/>
      <c r="E158" s="41" t="s">
        <v>1247</v>
      </c>
      <c r="F158" s="41" t="s">
        <v>1248</v>
      </c>
      <c r="G158" s="42">
        <v>18300.725999999999</v>
      </c>
      <c r="H158" s="42">
        <v>18300.725999999999</v>
      </c>
      <c r="I158" s="43">
        <v>2.5570499999999998</v>
      </c>
    </row>
    <row r="159" spans="1:9" x14ac:dyDescent="0.2">
      <c r="A159" s="139"/>
      <c r="B159" s="140"/>
      <c r="C159" s="140"/>
      <c r="D159" s="140"/>
      <c r="E159" s="41" t="s">
        <v>1249</v>
      </c>
      <c r="F159" s="41" t="s">
        <v>1250</v>
      </c>
      <c r="G159" s="42"/>
      <c r="H159" s="42"/>
      <c r="I159" s="43">
        <v>7246.88123</v>
      </c>
    </row>
    <row r="160" spans="1:9" x14ac:dyDescent="0.2">
      <c r="A160" s="139"/>
      <c r="B160" s="140"/>
      <c r="C160" s="140"/>
      <c r="D160" s="140"/>
      <c r="E160" s="41" t="s">
        <v>1251</v>
      </c>
      <c r="F160" s="41" t="s">
        <v>1252</v>
      </c>
      <c r="G160" s="42"/>
      <c r="H160" s="42"/>
      <c r="I160" s="43">
        <v>7051.7750100000003</v>
      </c>
    </row>
    <row r="161" spans="1:9" x14ac:dyDescent="0.2">
      <c r="A161" s="139"/>
      <c r="B161" s="140"/>
      <c r="C161" s="140" t="s">
        <v>166</v>
      </c>
      <c r="D161" s="140" t="s">
        <v>1091</v>
      </c>
      <c r="E161" s="41" t="s">
        <v>1092</v>
      </c>
      <c r="F161" s="41" t="s">
        <v>1093</v>
      </c>
      <c r="G161" s="42">
        <v>141688.856</v>
      </c>
      <c r="H161" s="42">
        <v>141688.856</v>
      </c>
      <c r="I161" s="43">
        <v>403429.13222000003</v>
      </c>
    </row>
    <row r="162" spans="1:9" x14ac:dyDescent="0.2">
      <c r="A162" s="139"/>
      <c r="B162" s="140"/>
      <c r="C162" s="140"/>
      <c r="D162" s="140"/>
      <c r="E162" s="41" t="s">
        <v>1094</v>
      </c>
      <c r="F162" s="41" t="s">
        <v>1095</v>
      </c>
      <c r="G162" s="42"/>
      <c r="H162" s="42"/>
      <c r="I162" s="43">
        <v>32.524790000000003</v>
      </c>
    </row>
    <row r="163" spans="1:9" x14ac:dyDescent="0.2">
      <c r="A163" s="139"/>
      <c r="B163" s="140"/>
      <c r="C163" s="140"/>
      <c r="D163" s="140"/>
      <c r="E163" s="41" t="s">
        <v>1253</v>
      </c>
      <c r="F163" s="41" t="s">
        <v>1254</v>
      </c>
      <c r="G163" s="42"/>
      <c r="H163" s="42"/>
      <c r="I163" s="43">
        <v>9977.6576999999997</v>
      </c>
    </row>
    <row r="164" spans="1:9" x14ac:dyDescent="0.2">
      <c r="A164" s="139"/>
      <c r="B164" s="140"/>
      <c r="C164" s="140"/>
      <c r="D164" s="140"/>
      <c r="E164" s="41" t="s">
        <v>1255</v>
      </c>
      <c r="F164" s="41" t="s">
        <v>1256</v>
      </c>
      <c r="G164" s="42">
        <v>53458.010999999999</v>
      </c>
      <c r="H164" s="42">
        <v>53458.010999999999</v>
      </c>
      <c r="I164" s="43">
        <v>65649.683489999996</v>
      </c>
    </row>
    <row r="165" spans="1:9" x14ac:dyDescent="0.2">
      <c r="A165" s="139"/>
      <c r="B165" s="140"/>
      <c r="C165" s="140"/>
      <c r="D165" s="140"/>
      <c r="E165" s="41" t="s">
        <v>1257</v>
      </c>
      <c r="F165" s="41" t="s">
        <v>1258</v>
      </c>
      <c r="G165" s="42"/>
      <c r="H165" s="42"/>
      <c r="I165" s="43">
        <v>7.6431300000000002</v>
      </c>
    </row>
    <row r="166" spans="1:9" x14ac:dyDescent="0.2">
      <c r="A166" s="139"/>
      <c r="B166" s="140"/>
      <c r="C166" s="140"/>
      <c r="D166" s="140"/>
      <c r="E166" s="41" t="s">
        <v>1259</v>
      </c>
      <c r="F166" s="41" t="s">
        <v>1260</v>
      </c>
      <c r="G166" s="42"/>
      <c r="H166" s="42"/>
      <c r="I166" s="43">
        <v>97.439660000000003</v>
      </c>
    </row>
    <row r="167" spans="1:9" x14ac:dyDescent="0.2">
      <c r="A167" s="139"/>
      <c r="B167" s="140"/>
      <c r="C167" s="140"/>
      <c r="D167" s="140"/>
      <c r="E167" s="41" t="s">
        <v>1261</v>
      </c>
      <c r="F167" s="41" t="s">
        <v>1262</v>
      </c>
      <c r="G167" s="42">
        <v>5.3360000000000003</v>
      </c>
      <c r="H167" s="42">
        <v>5.3360000000000003</v>
      </c>
      <c r="I167" s="43">
        <v>4.0411400000000004</v>
      </c>
    </row>
    <row r="168" spans="1:9" x14ac:dyDescent="0.2">
      <c r="A168" s="139"/>
      <c r="B168" s="140"/>
      <c r="C168" s="140"/>
      <c r="D168" s="140"/>
      <c r="E168" s="41" t="s">
        <v>1263</v>
      </c>
      <c r="F168" s="41" t="s">
        <v>1264</v>
      </c>
      <c r="G168" s="42"/>
      <c r="H168" s="42"/>
      <c r="I168" s="43">
        <v>0.78764999999999996</v>
      </c>
    </row>
    <row r="169" spans="1:9" x14ac:dyDescent="0.2">
      <c r="A169" s="139"/>
      <c r="B169" s="140"/>
      <c r="C169" s="140"/>
      <c r="D169" s="140"/>
      <c r="E169" s="41" t="s">
        <v>1265</v>
      </c>
      <c r="F169" s="41" t="s">
        <v>1266</v>
      </c>
      <c r="G169" s="42">
        <v>334.62799999999999</v>
      </c>
      <c r="H169" s="42">
        <v>334.62799999999999</v>
      </c>
      <c r="I169" s="43">
        <v>159.27992</v>
      </c>
    </row>
    <row r="170" spans="1:9" x14ac:dyDescent="0.2">
      <c r="A170" s="139"/>
      <c r="B170" s="140"/>
      <c r="C170" s="140"/>
      <c r="D170" s="140"/>
      <c r="E170" s="41" t="s">
        <v>1267</v>
      </c>
      <c r="F170" s="41" t="s">
        <v>1268</v>
      </c>
      <c r="G170" s="42">
        <v>48.554000000000002</v>
      </c>
      <c r="H170" s="42">
        <v>48.554000000000002</v>
      </c>
      <c r="I170" s="43">
        <v>48.064140000000002</v>
      </c>
    </row>
    <row r="171" spans="1:9" x14ac:dyDescent="0.2">
      <c r="A171" s="139"/>
      <c r="B171" s="140"/>
      <c r="C171" s="140" t="s">
        <v>167</v>
      </c>
      <c r="D171" s="140" t="s">
        <v>1022</v>
      </c>
      <c r="E171" s="41" t="s">
        <v>1108</v>
      </c>
      <c r="F171" s="41" t="s">
        <v>1109</v>
      </c>
      <c r="G171" s="42"/>
      <c r="H171" s="42"/>
      <c r="I171" s="43">
        <v>63.688850000000002</v>
      </c>
    </row>
    <row r="172" spans="1:9" x14ac:dyDescent="0.2">
      <c r="A172" s="139"/>
      <c r="B172" s="140"/>
      <c r="C172" s="140"/>
      <c r="D172" s="140"/>
      <c r="E172" s="41" t="s">
        <v>1114</v>
      </c>
      <c r="F172" s="41" t="s">
        <v>1115</v>
      </c>
      <c r="G172" s="42"/>
      <c r="H172" s="42"/>
      <c r="I172" s="43">
        <v>1502.1976</v>
      </c>
    </row>
    <row r="173" spans="1:9" x14ac:dyDescent="0.2">
      <c r="A173" s="139"/>
      <c r="B173" s="140"/>
      <c r="C173" s="41" t="s">
        <v>8</v>
      </c>
      <c r="D173" s="41" t="s">
        <v>985</v>
      </c>
      <c r="E173" s="41" t="s">
        <v>1130</v>
      </c>
      <c r="F173" s="41" t="s">
        <v>1131</v>
      </c>
      <c r="G173" s="42">
        <v>2444.8980000000001</v>
      </c>
      <c r="H173" s="42">
        <v>2444.8980000000001</v>
      </c>
      <c r="I173" s="43"/>
    </row>
    <row r="174" spans="1:9" x14ac:dyDescent="0.2">
      <c r="A174" s="139"/>
      <c r="B174" s="140"/>
      <c r="C174" s="41" t="s">
        <v>167</v>
      </c>
      <c r="D174" s="41" t="s">
        <v>607</v>
      </c>
      <c r="E174" s="41" t="s">
        <v>1269</v>
      </c>
      <c r="F174" s="41" t="s">
        <v>1246</v>
      </c>
      <c r="G174" s="42">
        <v>7.1040000000000001</v>
      </c>
      <c r="H174" s="42">
        <v>7.1040000000000001</v>
      </c>
      <c r="I174" s="43">
        <v>26.3108</v>
      </c>
    </row>
    <row r="175" spans="1:9" ht="21" x14ac:dyDescent="0.2">
      <c r="A175" s="139"/>
      <c r="B175" s="140"/>
      <c r="C175" s="41" t="s">
        <v>166</v>
      </c>
      <c r="D175" s="41" t="s">
        <v>1091</v>
      </c>
      <c r="E175" s="41" t="s">
        <v>1270</v>
      </c>
      <c r="F175" s="41" t="s">
        <v>1093</v>
      </c>
      <c r="G175" s="42">
        <v>31.89</v>
      </c>
      <c r="H175" s="42">
        <v>31.89</v>
      </c>
      <c r="I175" s="43"/>
    </row>
    <row r="176" spans="1:9" x14ac:dyDescent="0.2">
      <c r="A176" s="139" t="s">
        <v>107</v>
      </c>
      <c r="B176" s="140" t="s">
        <v>108</v>
      </c>
      <c r="C176" s="140" t="s">
        <v>166</v>
      </c>
      <c r="D176" s="140" t="s">
        <v>173</v>
      </c>
      <c r="E176" s="41" t="s">
        <v>1271</v>
      </c>
      <c r="F176" s="41" t="s">
        <v>1272</v>
      </c>
      <c r="G176" s="42">
        <v>416203.01699999999</v>
      </c>
      <c r="H176" s="42">
        <v>416203.01699999999</v>
      </c>
      <c r="I176" s="43">
        <v>485357.39254999999</v>
      </c>
    </row>
    <row r="177" spans="1:9" x14ac:dyDescent="0.2">
      <c r="A177" s="139"/>
      <c r="B177" s="140"/>
      <c r="C177" s="140"/>
      <c r="D177" s="140"/>
      <c r="E177" s="41" t="s">
        <v>1273</v>
      </c>
      <c r="F177" s="41" t="s">
        <v>1274</v>
      </c>
      <c r="G177" s="42">
        <v>19.079000000000001</v>
      </c>
      <c r="H177" s="42">
        <v>19.079000000000001</v>
      </c>
      <c r="I177" s="43">
        <v>0.28338999999999998</v>
      </c>
    </row>
    <row r="178" spans="1:9" x14ac:dyDescent="0.2">
      <c r="A178" s="139" t="s">
        <v>113</v>
      </c>
      <c r="B178" s="140" t="s">
        <v>114</v>
      </c>
      <c r="C178" s="140" t="s">
        <v>167</v>
      </c>
      <c r="D178" s="140" t="s">
        <v>1045</v>
      </c>
      <c r="E178" s="41" t="s">
        <v>1275</v>
      </c>
      <c r="F178" s="41" t="s">
        <v>1276</v>
      </c>
      <c r="G178" s="42">
        <v>3663607.4139999999</v>
      </c>
      <c r="H178" s="42">
        <v>3663607.4139999999</v>
      </c>
      <c r="I178" s="43">
        <v>7388644.7478400003</v>
      </c>
    </row>
    <row r="179" spans="1:9" x14ac:dyDescent="0.2">
      <c r="A179" s="139"/>
      <c r="B179" s="140"/>
      <c r="C179" s="140"/>
      <c r="D179" s="140"/>
      <c r="E179" s="41" t="s">
        <v>1277</v>
      </c>
      <c r="F179" s="41" t="s">
        <v>1278</v>
      </c>
      <c r="G179" s="42">
        <v>1711866.2890000001</v>
      </c>
      <c r="H179" s="42">
        <v>1711866.2890000001</v>
      </c>
      <c r="I179" s="43">
        <v>1496613.9434400001</v>
      </c>
    </row>
    <row r="180" spans="1:9" x14ac:dyDescent="0.2">
      <c r="A180" s="139"/>
      <c r="B180" s="140"/>
      <c r="C180" s="140"/>
      <c r="D180" s="140"/>
      <c r="E180" s="41" t="s">
        <v>1279</v>
      </c>
      <c r="F180" s="41" t="s">
        <v>1280</v>
      </c>
      <c r="G180" s="42">
        <v>197823.054</v>
      </c>
      <c r="H180" s="42">
        <v>197823.054</v>
      </c>
      <c r="I180" s="43">
        <v>557131.22352999996</v>
      </c>
    </row>
    <row r="181" spans="1:9" ht="21" x14ac:dyDescent="0.2">
      <c r="A181" s="139"/>
      <c r="B181" s="140"/>
      <c r="C181" s="41" t="s">
        <v>1029</v>
      </c>
      <c r="D181" s="41" t="s">
        <v>1281</v>
      </c>
      <c r="E181" s="41" t="s">
        <v>1282</v>
      </c>
      <c r="F181" s="41" t="s">
        <v>1283</v>
      </c>
      <c r="G181" s="42">
        <v>8741460.6150000002</v>
      </c>
      <c r="H181" s="42">
        <v>8741460.6150000002</v>
      </c>
      <c r="I181" s="43">
        <v>10705139.907199999</v>
      </c>
    </row>
    <row r="182" spans="1:9" ht="21" x14ac:dyDescent="0.2">
      <c r="A182" s="139"/>
      <c r="B182" s="140"/>
      <c r="C182" s="41" t="s">
        <v>167</v>
      </c>
      <c r="D182" s="41" t="s">
        <v>1022</v>
      </c>
      <c r="E182" s="41" t="s">
        <v>1284</v>
      </c>
      <c r="F182" s="41" t="s">
        <v>1285</v>
      </c>
      <c r="G182" s="42"/>
      <c r="H182" s="42"/>
      <c r="I182" s="43">
        <v>1.1100000000000001E-3</v>
      </c>
    </row>
    <row r="183" spans="1:9" x14ac:dyDescent="0.2">
      <c r="A183" s="139" t="s">
        <v>115</v>
      </c>
      <c r="B183" s="140" t="s">
        <v>116</v>
      </c>
      <c r="C183" s="140" t="s">
        <v>1054</v>
      </c>
      <c r="D183" s="140" t="s">
        <v>1087</v>
      </c>
      <c r="E183" s="41" t="s">
        <v>1286</v>
      </c>
      <c r="F183" s="41" t="s">
        <v>1287</v>
      </c>
      <c r="G183" s="42">
        <v>1038.8</v>
      </c>
      <c r="H183" s="42">
        <v>1038.8</v>
      </c>
      <c r="I183" s="43">
        <v>1015.07159</v>
      </c>
    </row>
    <row r="184" spans="1:9" x14ac:dyDescent="0.2">
      <c r="A184" s="139"/>
      <c r="B184" s="140"/>
      <c r="C184" s="140"/>
      <c r="D184" s="140"/>
      <c r="E184" s="41" t="s">
        <v>1288</v>
      </c>
      <c r="F184" s="41" t="s">
        <v>1289</v>
      </c>
      <c r="G184" s="42">
        <v>41858.593999999997</v>
      </c>
      <c r="H184" s="42">
        <v>41858.593999999997</v>
      </c>
      <c r="I184" s="43">
        <v>1903.34022</v>
      </c>
    </row>
    <row r="185" spans="1:9" x14ac:dyDescent="0.2">
      <c r="A185" s="139"/>
      <c r="B185" s="140"/>
      <c r="C185" s="140"/>
      <c r="D185" s="140"/>
      <c r="E185" s="41" t="s">
        <v>1088</v>
      </c>
      <c r="F185" s="41" t="s">
        <v>1089</v>
      </c>
      <c r="G185" s="42">
        <v>93</v>
      </c>
      <c r="H185" s="42">
        <v>93</v>
      </c>
      <c r="I185" s="43">
        <v>3.3709799999999999</v>
      </c>
    </row>
    <row r="186" spans="1:9" ht="21" x14ac:dyDescent="0.2">
      <c r="A186" s="139"/>
      <c r="B186" s="140"/>
      <c r="C186" s="41" t="s">
        <v>167</v>
      </c>
      <c r="D186" s="41" t="s">
        <v>1290</v>
      </c>
      <c r="E186" s="41" t="s">
        <v>1291</v>
      </c>
      <c r="F186" s="41" t="s">
        <v>1287</v>
      </c>
      <c r="G186" s="42"/>
      <c r="H186" s="42"/>
      <c r="I186" s="43">
        <v>-426.84670999999997</v>
      </c>
    </row>
    <row r="187" spans="1:9" ht="21" x14ac:dyDescent="0.2">
      <c r="A187" s="139"/>
      <c r="B187" s="140"/>
      <c r="C187" s="41" t="s">
        <v>1004</v>
      </c>
      <c r="D187" s="41" t="s">
        <v>1292</v>
      </c>
      <c r="E187" s="41" t="s">
        <v>1293</v>
      </c>
      <c r="F187" s="41" t="s">
        <v>1289</v>
      </c>
      <c r="G187" s="42"/>
      <c r="H187" s="42"/>
      <c r="I187" s="43">
        <v>3975.0399299999999</v>
      </c>
    </row>
    <row r="188" spans="1:9" ht="21" x14ac:dyDescent="0.2">
      <c r="A188" s="139"/>
      <c r="B188" s="140"/>
      <c r="C188" s="41" t="s">
        <v>1029</v>
      </c>
      <c r="D188" s="41" t="s">
        <v>303</v>
      </c>
      <c r="E188" s="41" t="s">
        <v>1090</v>
      </c>
      <c r="F188" s="41" t="s">
        <v>1089</v>
      </c>
      <c r="G188" s="42"/>
      <c r="H188" s="42"/>
      <c r="I188" s="43">
        <v>18.62</v>
      </c>
    </row>
    <row r="189" spans="1:9" x14ac:dyDescent="0.2">
      <c r="A189" s="139"/>
      <c r="B189" s="140"/>
      <c r="C189" s="41" t="s">
        <v>1054</v>
      </c>
      <c r="D189" s="41" t="s">
        <v>1294</v>
      </c>
      <c r="E189" s="41" t="s">
        <v>1295</v>
      </c>
      <c r="F189" s="41" t="s">
        <v>1289</v>
      </c>
      <c r="G189" s="42"/>
      <c r="H189" s="42"/>
      <c r="I189" s="43">
        <v>2801.0007700000001</v>
      </c>
    </row>
    <row r="190" spans="1:9" ht="21" x14ac:dyDescent="0.2">
      <c r="A190" s="139"/>
      <c r="B190" s="140"/>
      <c r="C190" s="41" t="s">
        <v>1004</v>
      </c>
      <c r="D190" s="41" t="s">
        <v>1296</v>
      </c>
      <c r="E190" s="41" t="s">
        <v>1297</v>
      </c>
      <c r="F190" s="41" t="s">
        <v>1289</v>
      </c>
      <c r="G190" s="42"/>
      <c r="H190" s="42"/>
      <c r="I190" s="43">
        <v>5493.5244899999998</v>
      </c>
    </row>
    <row r="191" spans="1:9" ht="21" x14ac:dyDescent="0.2">
      <c r="A191" s="139" t="s">
        <v>117</v>
      </c>
      <c r="B191" s="140" t="s">
        <v>118</v>
      </c>
      <c r="C191" s="41" t="s">
        <v>167</v>
      </c>
      <c r="D191" s="41" t="s">
        <v>1022</v>
      </c>
      <c r="E191" s="41" t="s">
        <v>1298</v>
      </c>
      <c r="F191" s="41" t="s">
        <v>1299</v>
      </c>
      <c r="G191" s="42">
        <v>456021.78499999997</v>
      </c>
      <c r="H191" s="42">
        <v>456021.78499999997</v>
      </c>
      <c r="I191" s="43">
        <v>358506.28172999999</v>
      </c>
    </row>
    <row r="192" spans="1:9" x14ac:dyDescent="0.2">
      <c r="A192" s="139"/>
      <c r="B192" s="140"/>
      <c r="C192" s="140" t="s">
        <v>8</v>
      </c>
      <c r="D192" s="140" t="s">
        <v>985</v>
      </c>
      <c r="E192" s="41" t="s">
        <v>1300</v>
      </c>
      <c r="F192" s="41" t="s">
        <v>1301</v>
      </c>
      <c r="G192" s="42">
        <v>4114578.4240000001</v>
      </c>
      <c r="H192" s="42">
        <v>4114578.4240000001</v>
      </c>
      <c r="I192" s="43">
        <v>3801125.3596600001</v>
      </c>
    </row>
    <row r="193" spans="1:9" x14ac:dyDescent="0.2">
      <c r="A193" s="139"/>
      <c r="B193" s="140"/>
      <c r="C193" s="140"/>
      <c r="D193" s="140"/>
      <c r="E193" s="41" t="s">
        <v>1302</v>
      </c>
      <c r="F193" s="41" t="s">
        <v>1303</v>
      </c>
      <c r="G193" s="42"/>
      <c r="H193" s="42"/>
      <c r="I193" s="43">
        <v>0.11047999999999999</v>
      </c>
    </row>
    <row r="194" spans="1:9" x14ac:dyDescent="0.2">
      <c r="A194" s="139" t="s">
        <v>121</v>
      </c>
      <c r="B194" s="140" t="s">
        <v>122</v>
      </c>
      <c r="C194" s="140" t="s">
        <v>1054</v>
      </c>
      <c r="D194" s="140" t="s">
        <v>1087</v>
      </c>
      <c r="E194" s="41" t="s">
        <v>1304</v>
      </c>
      <c r="F194" s="41" t="s">
        <v>1305</v>
      </c>
      <c r="G194" s="42"/>
      <c r="H194" s="42"/>
      <c r="I194" s="43">
        <v>29.187750000000001</v>
      </c>
    </row>
    <row r="195" spans="1:9" x14ac:dyDescent="0.2">
      <c r="A195" s="139"/>
      <c r="B195" s="140"/>
      <c r="C195" s="140"/>
      <c r="D195" s="140"/>
      <c r="E195" s="41" t="s">
        <v>1306</v>
      </c>
      <c r="F195" s="41" t="s">
        <v>1307</v>
      </c>
      <c r="G195" s="42">
        <v>12.27</v>
      </c>
      <c r="H195" s="42">
        <v>12.27</v>
      </c>
      <c r="I195" s="43">
        <v>143.14541</v>
      </c>
    </row>
    <row r="196" spans="1:9" ht="21" x14ac:dyDescent="0.2">
      <c r="A196" s="44" t="s">
        <v>868</v>
      </c>
      <c r="B196" s="41" t="s">
        <v>869</v>
      </c>
      <c r="C196" s="41" t="s">
        <v>1054</v>
      </c>
      <c r="D196" s="41" t="s">
        <v>1087</v>
      </c>
      <c r="E196" s="41" t="s">
        <v>1088</v>
      </c>
      <c r="F196" s="41" t="s">
        <v>1089</v>
      </c>
      <c r="G196" s="42">
        <v>800</v>
      </c>
      <c r="H196" s="42">
        <v>800</v>
      </c>
      <c r="I196" s="43"/>
    </row>
    <row r="197" spans="1:9" x14ac:dyDescent="0.2">
      <c r="A197" s="141" t="s">
        <v>123</v>
      </c>
      <c r="B197" s="142" t="s">
        <v>124</v>
      </c>
      <c r="C197" s="140" t="s">
        <v>1054</v>
      </c>
      <c r="D197" s="140" t="s">
        <v>1087</v>
      </c>
      <c r="E197" s="41" t="s">
        <v>1088</v>
      </c>
      <c r="F197" s="41" t="s">
        <v>1089</v>
      </c>
      <c r="G197" s="42">
        <v>12365.251</v>
      </c>
      <c r="H197" s="42">
        <v>12365.251</v>
      </c>
      <c r="I197" s="43">
        <v>20.95928</v>
      </c>
    </row>
    <row r="198" spans="1:9" x14ac:dyDescent="0.2">
      <c r="A198" s="141"/>
      <c r="B198" s="142"/>
      <c r="C198" s="140"/>
      <c r="D198" s="140"/>
      <c r="E198" s="41" t="s">
        <v>1304</v>
      </c>
      <c r="F198" s="41" t="s">
        <v>1305</v>
      </c>
      <c r="G198" s="42">
        <v>610.03300000000002</v>
      </c>
      <c r="H198" s="42">
        <v>610.03300000000002</v>
      </c>
      <c r="I198" s="43">
        <v>0.55200000000000005</v>
      </c>
    </row>
    <row r="199" spans="1:9" ht="21" x14ac:dyDescent="0.2">
      <c r="A199" s="141"/>
      <c r="B199" s="142"/>
      <c r="C199" s="41" t="s">
        <v>1029</v>
      </c>
      <c r="D199" s="41" t="s">
        <v>303</v>
      </c>
      <c r="E199" s="41" t="s">
        <v>1090</v>
      </c>
      <c r="F199" s="41" t="s">
        <v>1089</v>
      </c>
      <c r="G199" s="42"/>
      <c r="H199" s="42"/>
      <c r="I199" s="43">
        <v>12790.41323</v>
      </c>
    </row>
    <row r="200" spans="1:9" ht="21" x14ac:dyDescent="0.2">
      <c r="A200" s="141"/>
      <c r="B200" s="142"/>
      <c r="C200" s="41" t="s">
        <v>1308</v>
      </c>
      <c r="D200" s="41" t="s">
        <v>1309</v>
      </c>
      <c r="E200" s="41" t="s">
        <v>1310</v>
      </c>
      <c r="F200" s="41" t="s">
        <v>1305</v>
      </c>
      <c r="G200" s="42"/>
      <c r="H200" s="42"/>
      <c r="I200" s="43">
        <v>874.08736999999996</v>
      </c>
    </row>
    <row r="201" spans="1:9" ht="21" x14ac:dyDescent="0.2">
      <c r="A201" s="141"/>
      <c r="B201" s="142"/>
      <c r="C201" s="45" t="s">
        <v>167</v>
      </c>
      <c r="D201" s="45" t="s">
        <v>1022</v>
      </c>
      <c r="E201" s="45" t="s">
        <v>1108</v>
      </c>
      <c r="F201" s="45" t="s">
        <v>1109</v>
      </c>
      <c r="G201" s="42"/>
      <c r="H201" s="42"/>
      <c r="I201" s="43">
        <v>1112.5786599999999</v>
      </c>
    </row>
    <row r="202" spans="1:9" x14ac:dyDescent="0.2">
      <c r="A202" s="143" t="s">
        <v>125</v>
      </c>
      <c r="B202" s="143"/>
      <c r="C202" s="143"/>
      <c r="D202" s="143"/>
      <c r="E202" s="143"/>
      <c r="F202" s="143"/>
      <c r="G202" s="143"/>
      <c r="H202" s="143"/>
      <c r="I202" s="143"/>
    </row>
  </sheetData>
  <mergeCells count="135">
    <mergeCell ref="A197:A201"/>
    <mergeCell ref="B197:B201"/>
    <mergeCell ref="C197:C198"/>
    <mergeCell ref="D197:D198"/>
    <mergeCell ref="A202:I202"/>
    <mergeCell ref="A191:A193"/>
    <mergeCell ref="B191:B193"/>
    <mergeCell ref="C192:C193"/>
    <mergeCell ref="D192:D193"/>
    <mergeCell ref="A194:A195"/>
    <mergeCell ref="B194:B195"/>
    <mergeCell ref="C194:C195"/>
    <mergeCell ref="D194:D195"/>
    <mergeCell ref="A178:A182"/>
    <mergeCell ref="B178:B182"/>
    <mergeCell ref="C178:C180"/>
    <mergeCell ref="D178:D180"/>
    <mergeCell ref="A183:A190"/>
    <mergeCell ref="B183:B190"/>
    <mergeCell ref="C183:C185"/>
    <mergeCell ref="D183:D185"/>
    <mergeCell ref="C171:C172"/>
    <mergeCell ref="D171:D172"/>
    <mergeCell ref="A176:A177"/>
    <mergeCell ref="B176:B177"/>
    <mergeCell ref="C176:C177"/>
    <mergeCell ref="D176:D177"/>
    <mergeCell ref="A153:A156"/>
    <mergeCell ref="B153:B156"/>
    <mergeCell ref="C153:C156"/>
    <mergeCell ref="D153:D156"/>
    <mergeCell ref="A157:A175"/>
    <mergeCell ref="B157:B175"/>
    <mergeCell ref="C157:C160"/>
    <mergeCell ref="D157:D160"/>
    <mergeCell ref="C161:C170"/>
    <mergeCell ref="D161:D170"/>
    <mergeCell ref="A145:A150"/>
    <mergeCell ref="B145:B150"/>
    <mergeCell ref="C145:C150"/>
    <mergeCell ref="D145:D150"/>
    <mergeCell ref="A151:A152"/>
    <mergeCell ref="B151:B152"/>
    <mergeCell ref="C139:C140"/>
    <mergeCell ref="D139:D140"/>
    <mergeCell ref="A141:A144"/>
    <mergeCell ref="B141:B144"/>
    <mergeCell ref="C141:C144"/>
    <mergeCell ref="D141:D144"/>
    <mergeCell ref="A108:A140"/>
    <mergeCell ref="B108:B140"/>
    <mergeCell ref="C108:C121"/>
    <mergeCell ref="D108:D121"/>
    <mergeCell ref="C122:C124"/>
    <mergeCell ref="D122:D124"/>
    <mergeCell ref="C125:C132"/>
    <mergeCell ref="D125:D132"/>
    <mergeCell ref="C133:C138"/>
    <mergeCell ref="D133:D138"/>
    <mergeCell ref="A100:A107"/>
    <mergeCell ref="B100:B107"/>
    <mergeCell ref="C100:C103"/>
    <mergeCell ref="D100:D103"/>
    <mergeCell ref="C104:C107"/>
    <mergeCell ref="D104:D107"/>
    <mergeCell ref="C86:C88"/>
    <mergeCell ref="D86:D88"/>
    <mergeCell ref="A90:A99"/>
    <mergeCell ref="B90:B99"/>
    <mergeCell ref="C90:C93"/>
    <mergeCell ref="D90:D93"/>
    <mergeCell ref="C94:C99"/>
    <mergeCell ref="D94:D99"/>
    <mergeCell ref="A37:A89"/>
    <mergeCell ref="B37:B89"/>
    <mergeCell ref="C37:C39"/>
    <mergeCell ref="D37:D39"/>
    <mergeCell ref="C41:C42"/>
    <mergeCell ref="D41:D42"/>
    <mergeCell ref="C43:C44"/>
    <mergeCell ref="D43:D44"/>
    <mergeCell ref="C45:C50"/>
    <mergeCell ref="D45:D50"/>
    <mergeCell ref="C76:C79"/>
    <mergeCell ref="D76:D79"/>
    <mergeCell ref="C80:C81"/>
    <mergeCell ref="D80:D81"/>
    <mergeCell ref="C82:C83"/>
    <mergeCell ref="D82:D83"/>
    <mergeCell ref="C51:C55"/>
    <mergeCell ref="D51:D55"/>
    <mergeCell ref="C59:C62"/>
    <mergeCell ref="D59:D62"/>
    <mergeCell ref="C63:C75"/>
    <mergeCell ref="D63:D75"/>
    <mergeCell ref="C32:C33"/>
    <mergeCell ref="D32:D33"/>
    <mergeCell ref="A34:A35"/>
    <mergeCell ref="B34:B35"/>
    <mergeCell ref="C34:C35"/>
    <mergeCell ref="D34:D35"/>
    <mergeCell ref="A22:A25"/>
    <mergeCell ref="B22:B25"/>
    <mergeCell ref="C22:C25"/>
    <mergeCell ref="D22:D25"/>
    <mergeCell ref="A26:A33"/>
    <mergeCell ref="B26:B33"/>
    <mergeCell ref="C26:C29"/>
    <mergeCell ref="D26:D29"/>
    <mergeCell ref="C30:C31"/>
    <mergeCell ref="D30:D31"/>
    <mergeCell ref="A20:A21"/>
    <mergeCell ref="B20:B21"/>
    <mergeCell ref="C20:C21"/>
    <mergeCell ref="D20:D21"/>
    <mergeCell ref="A11:A12"/>
    <mergeCell ref="B11:B12"/>
    <mergeCell ref="C11:C12"/>
    <mergeCell ref="D11:D12"/>
    <mergeCell ref="A13:A14"/>
    <mergeCell ref="B13:B14"/>
    <mergeCell ref="C13:C14"/>
    <mergeCell ref="D13:D14"/>
    <mergeCell ref="A6:B8"/>
    <mergeCell ref="C6:D8"/>
    <mergeCell ref="E6:F6"/>
    <mergeCell ref="G6:I6"/>
    <mergeCell ref="E7:F8"/>
    <mergeCell ref="A9:B9"/>
    <mergeCell ref="C9:D9"/>
    <mergeCell ref="E9:F9"/>
    <mergeCell ref="A15:A19"/>
    <mergeCell ref="B15:B19"/>
    <mergeCell ref="C15:C19"/>
    <mergeCell ref="D15:D1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I122"/>
  <sheetViews>
    <sheetView showGridLines="0" workbookViewId="0">
      <selection activeCell="G22" sqref="G22"/>
    </sheetView>
  </sheetViews>
  <sheetFormatPr defaultRowHeight="12.75" x14ac:dyDescent="0.2"/>
  <cols>
    <col min="1" max="1" width="5.140625" style="35" customWidth="1"/>
    <col min="2" max="2" width="53.140625" style="35" bestFit="1" customWidth="1"/>
    <col min="3" max="3" width="3.28515625" style="35" bestFit="1" customWidth="1"/>
    <col min="4" max="4" width="23.140625" style="35" customWidth="1"/>
    <col min="5" max="5" width="17.85546875" style="35" bestFit="1" customWidth="1"/>
    <col min="6" max="6" width="22.5703125" style="35" bestFit="1" customWidth="1"/>
    <col min="7" max="9" width="23.140625" style="35" customWidth="1"/>
    <col min="10" max="16384" width="9.140625" style="35"/>
  </cols>
  <sheetData>
    <row r="1" spans="1:9" ht="20.25" x14ac:dyDescent="0.2">
      <c r="A1" s="52" t="s">
        <v>1312</v>
      </c>
    </row>
    <row r="2" spans="1:9" hidden="1" x14ac:dyDescent="0.2"/>
    <row r="3" spans="1:9" hidden="1" x14ac:dyDescent="0.2">
      <c r="A3" s="36" t="s">
        <v>0</v>
      </c>
    </row>
    <row r="4" spans="1:9" hidden="1" x14ac:dyDescent="0.2">
      <c r="A4" s="36" t="s">
        <v>1311</v>
      </c>
    </row>
    <row r="5" spans="1:9" hidden="1" x14ac:dyDescent="0.2"/>
    <row r="6" spans="1:9" x14ac:dyDescent="0.2">
      <c r="A6" s="134" t="s">
        <v>4</v>
      </c>
      <c r="B6" s="134"/>
      <c r="C6" s="134" t="s">
        <v>5</v>
      </c>
      <c r="D6" s="134"/>
      <c r="E6" s="135" t="s">
        <v>6</v>
      </c>
      <c r="F6" s="135"/>
      <c r="G6" s="135"/>
      <c r="H6" s="135"/>
      <c r="I6" s="135"/>
    </row>
    <row r="7" spans="1:9" x14ac:dyDescent="0.2">
      <c r="A7" s="134"/>
      <c r="B7" s="134"/>
      <c r="C7" s="136" t="s">
        <v>7</v>
      </c>
      <c r="D7" s="136"/>
      <c r="E7" s="37" t="s">
        <v>8</v>
      </c>
      <c r="F7" s="37" t="s">
        <v>9</v>
      </c>
      <c r="G7" s="37" t="s">
        <v>10</v>
      </c>
      <c r="H7" s="37" t="s">
        <v>11</v>
      </c>
      <c r="I7" s="38" t="s">
        <v>12</v>
      </c>
    </row>
    <row r="8" spans="1:9" ht="32.25" x14ac:dyDescent="0.2">
      <c r="A8" s="134"/>
      <c r="B8" s="134"/>
      <c r="C8" s="136"/>
      <c r="D8" s="136"/>
      <c r="E8" s="37" t="s">
        <v>13</v>
      </c>
      <c r="F8" s="37" t="s">
        <v>14</v>
      </c>
      <c r="G8" s="37" t="s">
        <v>15</v>
      </c>
      <c r="H8" s="37" t="s">
        <v>16</v>
      </c>
      <c r="I8" s="38" t="s">
        <v>17</v>
      </c>
    </row>
    <row r="9" spans="1:9" x14ac:dyDescent="0.2">
      <c r="A9" s="137" t="s">
        <v>18</v>
      </c>
      <c r="B9" s="137"/>
      <c r="C9" s="138" t="s">
        <v>19</v>
      </c>
      <c r="D9" s="138"/>
      <c r="E9" s="39">
        <v>865771529.87300003</v>
      </c>
      <c r="F9" s="39">
        <v>898025698.66499996</v>
      </c>
      <c r="G9" s="39">
        <v>874703126.83255196</v>
      </c>
      <c r="H9" s="39">
        <v>861720725.23078001</v>
      </c>
      <c r="I9" s="40">
        <v>12982401.6017718</v>
      </c>
    </row>
    <row r="10" spans="1:9" x14ac:dyDescent="0.2">
      <c r="A10" s="139" t="s">
        <v>20</v>
      </c>
      <c r="B10" s="140" t="s">
        <v>21</v>
      </c>
      <c r="C10" s="41" t="s">
        <v>22</v>
      </c>
      <c r="D10" s="41" t="s">
        <v>23</v>
      </c>
      <c r="E10" s="42">
        <v>251149.81599999999</v>
      </c>
      <c r="F10" s="42">
        <v>297608.97600000002</v>
      </c>
      <c r="G10" s="42">
        <v>295046.49737</v>
      </c>
      <c r="H10" s="42">
        <v>294011.01910999999</v>
      </c>
      <c r="I10" s="43">
        <v>1035.4782600000001</v>
      </c>
    </row>
    <row r="11" spans="1:9" x14ac:dyDescent="0.2">
      <c r="A11" s="139"/>
      <c r="B11" s="140"/>
      <c r="C11" s="41" t="s">
        <v>24</v>
      </c>
      <c r="D11" s="41" t="s">
        <v>25</v>
      </c>
      <c r="E11" s="42">
        <v>787584.48400000005</v>
      </c>
      <c r="F11" s="42">
        <v>840099.71799999999</v>
      </c>
      <c r="G11" s="42">
        <v>839439.22476000001</v>
      </c>
      <c r="H11" s="42">
        <v>821491.60687999998</v>
      </c>
      <c r="I11" s="43">
        <v>17947.617880000002</v>
      </c>
    </row>
    <row r="12" spans="1:9" x14ac:dyDescent="0.2">
      <c r="A12" s="139"/>
      <c r="B12" s="140"/>
      <c r="C12" s="41" t="s">
        <v>26</v>
      </c>
      <c r="D12" s="41" t="s">
        <v>27</v>
      </c>
      <c r="E12" s="42">
        <v>126455.36599999999</v>
      </c>
      <c r="F12" s="42">
        <v>131512.19399999999</v>
      </c>
      <c r="G12" s="42">
        <v>130789.49214</v>
      </c>
      <c r="H12" s="42">
        <v>129571.58955</v>
      </c>
      <c r="I12" s="43">
        <v>1217.9025899999999</v>
      </c>
    </row>
    <row r="13" spans="1:9" x14ac:dyDescent="0.2">
      <c r="A13" s="139"/>
      <c r="B13" s="140"/>
      <c r="C13" s="41" t="s">
        <v>28</v>
      </c>
      <c r="D13" s="41" t="s">
        <v>29</v>
      </c>
      <c r="E13" s="42">
        <v>306443.08899999998</v>
      </c>
      <c r="F13" s="42">
        <v>308802.53600000002</v>
      </c>
      <c r="G13" s="42">
        <v>301550.65749000001</v>
      </c>
      <c r="H13" s="42">
        <v>294554.72631</v>
      </c>
      <c r="I13" s="43">
        <v>6995.9311799999996</v>
      </c>
    </row>
    <row r="14" spans="1:9" x14ac:dyDescent="0.2">
      <c r="A14" s="139"/>
      <c r="B14" s="140"/>
      <c r="C14" s="41" t="s">
        <v>30</v>
      </c>
      <c r="D14" s="41" t="s">
        <v>31</v>
      </c>
      <c r="E14" s="42">
        <v>1073831.8970000001</v>
      </c>
      <c r="F14" s="42">
        <v>1144180.3940000001</v>
      </c>
      <c r="G14" s="42">
        <v>1130667.5441576201</v>
      </c>
      <c r="H14" s="42">
        <v>984390.28416130797</v>
      </c>
      <c r="I14" s="43">
        <v>146277.25999631101</v>
      </c>
    </row>
    <row r="15" spans="1:9" x14ac:dyDescent="0.2">
      <c r="A15" s="139"/>
      <c r="B15" s="140"/>
      <c r="C15" s="41" t="s">
        <v>32</v>
      </c>
      <c r="D15" s="41" t="s">
        <v>33</v>
      </c>
      <c r="E15" s="42">
        <v>83945.471999999994</v>
      </c>
      <c r="F15" s="42">
        <v>98143.285999999993</v>
      </c>
      <c r="G15" s="42">
        <v>97933.0674</v>
      </c>
      <c r="H15" s="42">
        <v>95239.870509999993</v>
      </c>
      <c r="I15" s="43">
        <v>2693.1968900000002</v>
      </c>
    </row>
    <row r="16" spans="1:9" x14ac:dyDescent="0.2">
      <c r="A16" s="139"/>
      <c r="B16" s="140"/>
      <c r="C16" s="41" t="s">
        <v>34</v>
      </c>
      <c r="D16" s="41" t="s">
        <v>35</v>
      </c>
      <c r="E16" s="42">
        <v>121337.208</v>
      </c>
      <c r="F16" s="42">
        <v>132235.18299999999</v>
      </c>
      <c r="G16" s="42">
        <v>120434.669907316</v>
      </c>
      <c r="H16" s="42">
        <v>119760.34917868899</v>
      </c>
      <c r="I16" s="43">
        <v>674.32072862699999</v>
      </c>
    </row>
    <row r="17" spans="1:9" x14ac:dyDescent="0.2">
      <c r="A17" s="139"/>
      <c r="B17" s="140"/>
      <c r="C17" s="41" t="s">
        <v>36</v>
      </c>
      <c r="D17" s="41" t="s">
        <v>37</v>
      </c>
      <c r="E17" s="42">
        <v>10224122.262</v>
      </c>
      <c r="F17" s="42">
        <v>13273321.305</v>
      </c>
      <c r="G17" s="42">
        <v>13027674.14366</v>
      </c>
      <c r="H17" s="42">
        <v>12596680.48088</v>
      </c>
      <c r="I17" s="43">
        <v>430993.66278000001</v>
      </c>
    </row>
    <row r="18" spans="1:9" x14ac:dyDescent="0.2">
      <c r="A18" s="139"/>
      <c r="B18" s="140"/>
      <c r="C18" s="41" t="s">
        <v>38</v>
      </c>
      <c r="D18" s="41" t="s">
        <v>39</v>
      </c>
      <c r="E18" s="42">
        <v>79731721.383000001</v>
      </c>
      <c r="F18" s="42">
        <v>105250599.642</v>
      </c>
      <c r="G18" s="42">
        <v>104987129.79685</v>
      </c>
      <c r="H18" s="42">
        <v>104676243.05320001</v>
      </c>
      <c r="I18" s="43">
        <v>310886.74365000002</v>
      </c>
    </row>
    <row r="19" spans="1:9" x14ac:dyDescent="0.2">
      <c r="A19" s="139"/>
      <c r="B19" s="140"/>
      <c r="C19" s="41" t="s">
        <v>40</v>
      </c>
      <c r="D19" s="41" t="s">
        <v>41</v>
      </c>
      <c r="E19" s="42">
        <v>22889117.988000002</v>
      </c>
      <c r="F19" s="42">
        <v>23141788.708999999</v>
      </c>
      <c r="G19" s="42">
        <v>20677910.9681402</v>
      </c>
      <c r="H19" s="42">
        <v>16349524.134036601</v>
      </c>
      <c r="I19" s="43">
        <v>4328386.8341036001</v>
      </c>
    </row>
    <row r="20" spans="1:9" x14ac:dyDescent="0.2">
      <c r="A20" s="139"/>
      <c r="B20" s="140"/>
      <c r="C20" s="41" t="s">
        <v>42</v>
      </c>
      <c r="D20" s="41" t="s">
        <v>43</v>
      </c>
      <c r="E20" s="42">
        <v>14971713.932</v>
      </c>
      <c r="F20" s="42">
        <v>12688403.714</v>
      </c>
      <c r="G20" s="42">
        <v>12580005.06305</v>
      </c>
      <c r="H20" s="42">
        <v>11922001.73105</v>
      </c>
      <c r="I20" s="43">
        <v>658003.33200000005</v>
      </c>
    </row>
    <row r="21" spans="1:9" x14ac:dyDescent="0.2">
      <c r="A21" s="139"/>
      <c r="B21" s="140"/>
      <c r="C21" s="41" t="s">
        <v>44</v>
      </c>
      <c r="D21" s="41" t="s">
        <v>45</v>
      </c>
      <c r="E21" s="42">
        <v>3748953.7579999999</v>
      </c>
      <c r="F21" s="42">
        <v>5144883.477</v>
      </c>
      <c r="G21" s="42">
        <v>5009727.1312199999</v>
      </c>
      <c r="H21" s="42">
        <v>4963106.1595599996</v>
      </c>
      <c r="I21" s="43">
        <v>46620.971660000003</v>
      </c>
    </row>
    <row r="22" spans="1:9" x14ac:dyDescent="0.2">
      <c r="A22" s="139"/>
      <c r="B22" s="140"/>
      <c r="C22" s="41" t="s">
        <v>9</v>
      </c>
      <c r="D22" s="41" t="s">
        <v>46</v>
      </c>
      <c r="E22" s="42">
        <v>9059.58</v>
      </c>
      <c r="F22" s="42">
        <v>9554.0540000000001</v>
      </c>
      <c r="G22" s="42">
        <v>9244.8850500000008</v>
      </c>
      <c r="H22" s="42">
        <v>7770.9339799999998</v>
      </c>
      <c r="I22" s="43">
        <v>1473.9510700000001</v>
      </c>
    </row>
    <row r="23" spans="1:9" ht="21" x14ac:dyDescent="0.2">
      <c r="A23" s="139"/>
      <c r="B23" s="140"/>
      <c r="C23" s="41" t="s">
        <v>47</v>
      </c>
      <c r="D23" s="41" t="s">
        <v>48</v>
      </c>
      <c r="E23" s="42">
        <v>80667.510999999999</v>
      </c>
      <c r="F23" s="42">
        <v>70271.42</v>
      </c>
      <c r="G23" s="42">
        <v>53208.096460000001</v>
      </c>
      <c r="H23" s="42">
        <v>11955.225270000001</v>
      </c>
      <c r="I23" s="43">
        <v>41252.871189999998</v>
      </c>
    </row>
    <row r="24" spans="1:9" x14ac:dyDescent="0.2">
      <c r="A24" s="139"/>
      <c r="B24" s="140"/>
      <c r="C24" s="41" t="s">
        <v>49</v>
      </c>
      <c r="D24" s="41" t="s">
        <v>50</v>
      </c>
      <c r="E24" s="42">
        <v>18612</v>
      </c>
      <c r="F24" s="42">
        <v>23988.573</v>
      </c>
      <c r="G24" s="42">
        <v>23718.19757</v>
      </c>
      <c r="H24" s="42">
        <v>22950.989409999998</v>
      </c>
      <c r="I24" s="43">
        <v>767.20816000000002</v>
      </c>
    </row>
    <row r="25" spans="1:9" x14ac:dyDescent="0.2">
      <c r="A25" s="139"/>
      <c r="B25" s="140"/>
      <c r="C25" s="41" t="s">
        <v>51</v>
      </c>
      <c r="D25" s="41" t="s">
        <v>52</v>
      </c>
      <c r="E25" s="42">
        <v>575361.27800000005</v>
      </c>
      <c r="F25" s="42">
        <v>572882.30700000003</v>
      </c>
      <c r="G25" s="42">
        <v>529060.46661</v>
      </c>
      <c r="H25" s="42">
        <v>408241.34372</v>
      </c>
      <c r="I25" s="43">
        <v>120819.12289</v>
      </c>
    </row>
    <row r="26" spans="1:9" x14ac:dyDescent="0.2">
      <c r="A26" s="139"/>
      <c r="B26" s="140"/>
      <c r="C26" s="41" t="s">
        <v>53</v>
      </c>
      <c r="D26" s="41" t="s">
        <v>54</v>
      </c>
      <c r="E26" s="42">
        <v>20679.444</v>
      </c>
      <c r="F26" s="42">
        <v>23534.091</v>
      </c>
      <c r="G26" s="42">
        <v>21897.484380000002</v>
      </c>
      <c r="H26" s="42">
        <v>21846.130880000001</v>
      </c>
      <c r="I26" s="43">
        <v>51.353499999999997</v>
      </c>
    </row>
    <row r="27" spans="1:9" x14ac:dyDescent="0.2">
      <c r="A27" s="139"/>
      <c r="B27" s="140"/>
      <c r="C27" s="41" t="s">
        <v>55</v>
      </c>
      <c r="D27" s="41" t="s">
        <v>56</v>
      </c>
      <c r="E27" s="42">
        <v>26865.923999999999</v>
      </c>
      <c r="F27" s="42">
        <v>35089.002999999997</v>
      </c>
      <c r="G27" s="42">
        <v>34772.07703</v>
      </c>
      <c r="H27" s="42">
        <v>34268.599979999999</v>
      </c>
      <c r="I27" s="43">
        <v>503.47705000000002</v>
      </c>
    </row>
    <row r="28" spans="1:9" x14ac:dyDescent="0.2">
      <c r="A28" s="139"/>
      <c r="B28" s="140"/>
      <c r="C28" s="41" t="s">
        <v>57</v>
      </c>
      <c r="D28" s="41" t="s">
        <v>58</v>
      </c>
      <c r="E28" s="42">
        <v>97989.384000000005</v>
      </c>
      <c r="F28" s="42">
        <v>120590.448</v>
      </c>
      <c r="G28" s="42">
        <v>120025.81723</v>
      </c>
      <c r="H28" s="42">
        <v>118374.27906</v>
      </c>
      <c r="I28" s="43">
        <v>1651.53817</v>
      </c>
    </row>
    <row r="29" spans="1:9" ht="21" x14ac:dyDescent="0.2">
      <c r="A29" s="139"/>
      <c r="B29" s="140"/>
      <c r="C29" s="41" t="s">
        <v>59</v>
      </c>
      <c r="D29" s="41" t="s">
        <v>60</v>
      </c>
      <c r="E29" s="42">
        <v>19738.524000000001</v>
      </c>
      <c r="F29" s="42">
        <v>21446.09</v>
      </c>
      <c r="G29" s="42">
        <v>20580.097389999999</v>
      </c>
      <c r="H29" s="42">
        <v>20559.146219999999</v>
      </c>
      <c r="I29" s="43">
        <v>20.951170000000001</v>
      </c>
    </row>
    <row r="30" spans="1:9" x14ac:dyDescent="0.2">
      <c r="A30" s="139"/>
      <c r="B30" s="140"/>
      <c r="C30" s="41" t="s">
        <v>61</v>
      </c>
      <c r="D30" s="41" t="s">
        <v>62</v>
      </c>
      <c r="E30" s="42">
        <v>23189.7</v>
      </c>
      <c r="F30" s="42">
        <v>29257.271000000001</v>
      </c>
      <c r="G30" s="42">
        <v>28364.69903</v>
      </c>
      <c r="H30" s="42">
        <v>28181.705900000001</v>
      </c>
      <c r="I30" s="43">
        <v>182.99313000000001</v>
      </c>
    </row>
    <row r="31" spans="1:9" x14ac:dyDescent="0.2">
      <c r="A31" s="139"/>
      <c r="B31" s="140"/>
      <c r="C31" s="41" t="s">
        <v>10</v>
      </c>
      <c r="D31" s="41" t="s">
        <v>63</v>
      </c>
      <c r="E31" s="42">
        <v>1080</v>
      </c>
      <c r="F31" s="42">
        <v>1086.9570000000001</v>
      </c>
      <c r="G31" s="42">
        <v>1070.6726900000001</v>
      </c>
      <c r="H31" s="42">
        <v>1012.31017</v>
      </c>
      <c r="I31" s="43">
        <v>58.362520000000004</v>
      </c>
    </row>
    <row r="32" spans="1:9" x14ac:dyDescent="0.2">
      <c r="A32" s="139"/>
      <c r="B32" s="140"/>
      <c r="C32" s="41" t="s">
        <v>64</v>
      </c>
      <c r="D32" s="41" t="s">
        <v>65</v>
      </c>
      <c r="E32" s="42">
        <v>11928</v>
      </c>
      <c r="F32" s="42">
        <v>9819.9240000000009</v>
      </c>
      <c r="G32" s="42">
        <v>8998.7185000000009</v>
      </c>
      <c r="H32" s="42">
        <v>8873.6818500000008</v>
      </c>
      <c r="I32" s="43">
        <v>125.03664999999999</v>
      </c>
    </row>
    <row r="33" spans="1:9" x14ac:dyDescent="0.2">
      <c r="A33" s="139"/>
      <c r="B33" s="140"/>
      <c r="C33" s="41" t="s">
        <v>11</v>
      </c>
      <c r="D33" s="41" t="s">
        <v>66</v>
      </c>
      <c r="E33" s="42">
        <v>1080</v>
      </c>
      <c r="F33" s="42">
        <v>1840.2260000000001</v>
      </c>
      <c r="G33" s="42">
        <v>1826.0857599999999</v>
      </c>
      <c r="H33" s="42">
        <v>1738.2025900000001</v>
      </c>
      <c r="I33" s="43">
        <v>87.883170000000007</v>
      </c>
    </row>
    <row r="34" spans="1:9" x14ac:dyDescent="0.2">
      <c r="A34" s="139"/>
      <c r="B34" s="140"/>
      <c r="C34" s="41" t="s">
        <v>67</v>
      </c>
      <c r="D34" s="41" t="s">
        <v>68</v>
      </c>
      <c r="E34" s="42">
        <v>51420.336000000003</v>
      </c>
      <c r="F34" s="42">
        <v>54739.065999999999</v>
      </c>
      <c r="G34" s="42">
        <v>54198.6325</v>
      </c>
      <c r="H34" s="42">
        <v>51854.350839999999</v>
      </c>
      <c r="I34" s="43">
        <v>2344.2816600000001</v>
      </c>
    </row>
    <row r="35" spans="1:9" x14ac:dyDescent="0.2">
      <c r="A35" s="139"/>
      <c r="B35" s="140"/>
      <c r="C35" s="41" t="s">
        <v>12</v>
      </c>
      <c r="D35" s="41" t="s">
        <v>69</v>
      </c>
      <c r="E35" s="42">
        <v>495.072</v>
      </c>
      <c r="F35" s="42">
        <v>1959.1959999999999</v>
      </c>
      <c r="G35" s="42">
        <v>1949.56196</v>
      </c>
      <c r="H35" s="42">
        <v>765.46618000000001</v>
      </c>
      <c r="I35" s="43">
        <v>1184.0957800000001</v>
      </c>
    </row>
    <row r="36" spans="1:9" x14ac:dyDescent="0.2">
      <c r="A36" s="139"/>
      <c r="B36" s="140"/>
      <c r="C36" s="41" t="s">
        <v>70</v>
      </c>
      <c r="D36" s="41" t="s">
        <v>71</v>
      </c>
      <c r="E36" s="42">
        <v>13126101.66</v>
      </c>
      <c r="F36" s="42">
        <v>14389722.970000001</v>
      </c>
      <c r="G36" s="42">
        <v>14315378.99509</v>
      </c>
      <c r="H36" s="42">
        <v>14121106.16958</v>
      </c>
      <c r="I36" s="43">
        <v>194272.82551</v>
      </c>
    </row>
    <row r="37" spans="1:9" ht="21" x14ac:dyDescent="0.2">
      <c r="A37" s="139"/>
      <c r="B37" s="140"/>
      <c r="C37" s="41" t="s">
        <v>81</v>
      </c>
      <c r="D37" s="41" t="s">
        <v>82</v>
      </c>
      <c r="E37" s="42"/>
      <c r="F37" s="42">
        <v>404200</v>
      </c>
      <c r="G37" s="42"/>
      <c r="H37" s="42"/>
      <c r="I37" s="43"/>
    </row>
    <row r="38" spans="1:9" x14ac:dyDescent="0.2">
      <c r="A38" s="44" t="s">
        <v>32</v>
      </c>
      <c r="B38" s="41" t="s">
        <v>72</v>
      </c>
      <c r="C38" s="41" t="s">
        <v>70</v>
      </c>
      <c r="D38" s="41" t="s">
        <v>71</v>
      </c>
      <c r="E38" s="42">
        <v>21650.217000000001</v>
      </c>
      <c r="F38" s="42">
        <v>21650.217000000001</v>
      </c>
      <c r="G38" s="42">
        <v>21649.716349999999</v>
      </c>
      <c r="H38" s="42">
        <v>20422.05486</v>
      </c>
      <c r="I38" s="43">
        <v>1227.66149</v>
      </c>
    </row>
    <row r="39" spans="1:9" x14ac:dyDescent="0.2">
      <c r="A39" s="44" t="s">
        <v>36</v>
      </c>
      <c r="B39" s="41" t="s">
        <v>73</v>
      </c>
      <c r="C39" s="41" t="s">
        <v>44</v>
      </c>
      <c r="D39" s="41" t="s">
        <v>45</v>
      </c>
      <c r="E39" s="42">
        <v>0</v>
      </c>
      <c r="F39" s="42">
        <v>15840</v>
      </c>
      <c r="G39" s="42">
        <v>15436.508260000001</v>
      </c>
      <c r="H39" s="42">
        <v>2252.0303899999999</v>
      </c>
      <c r="I39" s="43">
        <v>13184.477870000001</v>
      </c>
    </row>
    <row r="40" spans="1:9" x14ac:dyDescent="0.2">
      <c r="A40" s="44" t="s">
        <v>44</v>
      </c>
      <c r="B40" s="41" t="s">
        <v>74</v>
      </c>
      <c r="C40" s="41" t="s">
        <v>44</v>
      </c>
      <c r="D40" s="41" t="s">
        <v>45</v>
      </c>
      <c r="E40" s="42">
        <v>7858461.7319999998</v>
      </c>
      <c r="F40" s="42">
        <v>6296440.0839999998</v>
      </c>
      <c r="G40" s="42">
        <v>6170774.7005000003</v>
      </c>
      <c r="H40" s="42">
        <v>5768827.94723</v>
      </c>
      <c r="I40" s="43">
        <v>401946.75326999999</v>
      </c>
    </row>
    <row r="41" spans="1:9" x14ac:dyDescent="0.2">
      <c r="A41" s="44" t="s">
        <v>9</v>
      </c>
      <c r="B41" s="41" t="s">
        <v>865</v>
      </c>
      <c r="C41" s="41" t="s">
        <v>44</v>
      </c>
      <c r="D41" s="41" t="s">
        <v>45</v>
      </c>
      <c r="E41" s="42">
        <v>0</v>
      </c>
      <c r="F41" s="42">
        <v>16705.538</v>
      </c>
      <c r="G41" s="42">
        <v>15713.04</v>
      </c>
      <c r="H41" s="42"/>
      <c r="I41" s="43">
        <v>15713.04</v>
      </c>
    </row>
    <row r="42" spans="1:9" x14ac:dyDescent="0.2">
      <c r="A42" s="44" t="s">
        <v>51</v>
      </c>
      <c r="B42" s="41" t="s">
        <v>127</v>
      </c>
      <c r="C42" s="41" t="s">
        <v>38</v>
      </c>
      <c r="D42" s="41" t="s">
        <v>39</v>
      </c>
      <c r="E42" s="42">
        <v>656.404</v>
      </c>
      <c r="F42" s="42">
        <v>656.404</v>
      </c>
      <c r="G42" s="42"/>
      <c r="H42" s="42"/>
      <c r="I42" s="43"/>
    </row>
    <row r="43" spans="1:9" x14ac:dyDescent="0.2">
      <c r="A43" s="139" t="s">
        <v>53</v>
      </c>
      <c r="B43" s="140" t="s">
        <v>75</v>
      </c>
      <c r="C43" s="41" t="s">
        <v>36</v>
      </c>
      <c r="D43" s="41" t="s">
        <v>37</v>
      </c>
      <c r="E43" s="42">
        <v>457.029</v>
      </c>
      <c r="F43" s="42">
        <v>457.029</v>
      </c>
      <c r="G43" s="42">
        <v>457.029</v>
      </c>
      <c r="H43" s="42">
        <v>0</v>
      </c>
      <c r="I43" s="43">
        <v>457.029</v>
      </c>
    </row>
    <row r="44" spans="1:9" x14ac:dyDescent="0.2">
      <c r="A44" s="139"/>
      <c r="B44" s="140"/>
      <c r="C44" s="41" t="s">
        <v>38</v>
      </c>
      <c r="D44" s="41" t="s">
        <v>39</v>
      </c>
      <c r="E44" s="42">
        <v>920423.77899999998</v>
      </c>
      <c r="F44" s="42">
        <v>535423.76</v>
      </c>
      <c r="G44" s="42">
        <v>535393.77280999999</v>
      </c>
      <c r="H44" s="42">
        <v>501488.02717999998</v>
      </c>
      <c r="I44" s="43">
        <v>33905.745629999998</v>
      </c>
    </row>
    <row r="45" spans="1:9" x14ac:dyDescent="0.2">
      <c r="A45" s="139"/>
      <c r="B45" s="140"/>
      <c r="C45" s="41" t="s">
        <v>40</v>
      </c>
      <c r="D45" s="41" t="s">
        <v>41</v>
      </c>
      <c r="E45" s="42">
        <v>8800.5969999999998</v>
      </c>
      <c r="F45" s="42">
        <v>8800.5969999999998</v>
      </c>
      <c r="G45" s="42">
        <v>5781.7628999999997</v>
      </c>
      <c r="H45" s="42">
        <v>5781.7628999999997</v>
      </c>
      <c r="I45" s="43"/>
    </row>
    <row r="46" spans="1:9" x14ac:dyDescent="0.2">
      <c r="A46" s="139"/>
      <c r="B46" s="140"/>
      <c r="C46" s="41" t="s">
        <v>44</v>
      </c>
      <c r="D46" s="41" t="s">
        <v>45</v>
      </c>
      <c r="E46" s="42">
        <v>1285018.8529999999</v>
      </c>
      <c r="F46" s="42">
        <v>1285018.8529999999</v>
      </c>
      <c r="G46" s="42">
        <v>1280801.9443099999</v>
      </c>
      <c r="H46" s="42">
        <v>1265028.9645700001</v>
      </c>
      <c r="I46" s="43">
        <v>15772.979740000001</v>
      </c>
    </row>
    <row r="47" spans="1:9" ht="21" x14ac:dyDescent="0.2">
      <c r="A47" s="139"/>
      <c r="B47" s="140"/>
      <c r="C47" s="41" t="s">
        <v>47</v>
      </c>
      <c r="D47" s="41" t="s">
        <v>48</v>
      </c>
      <c r="E47" s="42">
        <v>49.162999999999997</v>
      </c>
      <c r="F47" s="42">
        <v>49.162999999999997</v>
      </c>
      <c r="G47" s="42"/>
      <c r="H47" s="42"/>
      <c r="I47" s="43"/>
    </row>
    <row r="48" spans="1:9" ht="21" x14ac:dyDescent="0.2">
      <c r="A48" s="139"/>
      <c r="B48" s="140"/>
      <c r="C48" s="41" t="s">
        <v>81</v>
      </c>
      <c r="D48" s="41" t="s">
        <v>82</v>
      </c>
      <c r="E48" s="42"/>
      <c r="F48" s="42">
        <v>385000.01899999997</v>
      </c>
      <c r="G48" s="42"/>
      <c r="H48" s="42"/>
      <c r="I48" s="43"/>
    </row>
    <row r="49" spans="1:9" x14ac:dyDescent="0.2">
      <c r="A49" s="44" t="s">
        <v>10</v>
      </c>
      <c r="B49" s="41" t="s">
        <v>76</v>
      </c>
      <c r="C49" s="41" t="s">
        <v>38</v>
      </c>
      <c r="D49" s="41" t="s">
        <v>39</v>
      </c>
      <c r="E49" s="42">
        <v>1885916.3430000001</v>
      </c>
      <c r="F49" s="42">
        <v>1885916.3430000001</v>
      </c>
      <c r="G49" s="42">
        <v>1885915.2543599999</v>
      </c>
      <c r="H49" s="42">
        <v>1885915.2543599999</v>
      </c>
      <c r="I49" s="43"/>
    </row>
    <row r="50" spans="1:9" x14ac:dyDescent="0.2">
      <c r="A50" s="44" t="s">
        <v>128</v>
      </c>
      <c r="B50" s="41" t="s">
        <v>129</v>
      </c>
      <c r="C50" s="41" t="s">
        <v>38</v>
      </c>
      <c r="D50" s="41" t="s">
        <v>39</v>
      </c>
      <c r="E50" s="42">
        <v>0</v>
      </c>
      <c r="F50" s="42">
        <v>2286692.8319999999</v>
      </c>
      <c r="G50" s="42">
        <v>2286692.8319999999</v>
      </c>
      <c r="H50" s="42">
        <v>2286692.8319999999</v>
      </c>
      <c r="I50" s="43"/>
    </row>
    <row r="51" spans="1:9" x14ac:dyDescent="0.2">
      <c r="A51" s="44" t="s">
        <v>77</v>
      </c>
      <c r="B51" s="41" t="s">
        <v>78</v>
      </c>
      <c r="C51" s="41" t="s">
        <v>28</v>
      </c>
      <c r="D51" s="41" t="s">
        <v>29</v>
      </c>
      <c r="E51" s="42">
        <v>43995.252</v>
      </c>
      <c r="F51" s="42">
        <v>43995.252</v>
      </c>
      <c r="G51" s="42">
        <v>43918.322469999999</v>
      </c>
      <c r="H51" s="42">
        <v>43918.197139999997</v>
      </c>
      <c r="I51" s="43">
        <v>0.12533</v>
      </c>
    </row>
    <row r="52" spans="1:9" x14ac:dyDescent="0.2">
      <c r="A52" s="139" t="s">
        <v>79</v>
      </c>
      <c r="B52" s="140" t="s">
        <v>80</v>
      </c>
      <c r="C52" s="41" t="s">
        <v>36</v>
      </c>
      <c r="D52" s="41" t="s">
        <v>37</v>
      </c>
      <c r="E52" s="42">
        <v>91626.266000000003</v>
      </c>
      <c r="F52" s="42">
        <v>91626.266000000003</v>
      </c>
      <c r="G52" s="42">
        <v>91626.266000000003</v>
      </c>
      <c r="H52" s="42">
        <v>47142.000460000003</v>
      </c>
      <c r="I52" s="43">
        <v>44484.26554</v>
      </c>
    </row>
    <row r="53" spans="1:9" ht="21" x14ac:dyDescent="0.2">
      <c r="A53" s="139"/>
      <c r="B53" s="140"/>
      <c r="C53" s="41" t="s">
        <v>81</v>
      </c>
      <c r="D53" s="41" t="s">
        <v>82</v>
      </c>
      <c r="E53" s="42">
        <v>4733.7640000000001</v>
      </c>
      <c r="F53" s="42">
        <v>4733.7640000000001</v>
      </c>
      <c r="G53" s="42"/>
      <c r="H53" s="42"/>
      <c r="I53" s="43"/>
    </row>
    <row r="54" spans="1:9" x14ac:dyDescent="0.2">
      <c r="A54" s="44" t="s">
        <v>83</v>
      </c>
      <c r="B54" s="41" t="s">
        <v>84</v>
      </c>
      <c r="C54" s="41" t="s">
        <v>42</v>
      </c>
      <c r="D54" s="41" t="s">
        <v>43</v>
      </c>
      <c r="E54" s="42">
        <v>24903083.125</v>
      </c>
      <c r="F54" s="42">
        <v>22652166.522999998</v>
      </c>
      <c r="G54" s="42">
        <v>22504122.151140001</v>
      </c>
      <c r="H54" s="42">
        <v>22491598.286529999</v>
      </c>
      <c r="I54" s="43">
        <v>12523.864610000001</v>
      </c>
    </row>
    <row r="55" spans="1:9" x14ac:dyDescent="0.2">
      <c r="A55" s="44" t="s">
        <v>85</v>
      </c>
      <c r="B55" s="41" t="s">
        <v>86</v>
      </c>
      <c r="C55" s="41" t="s">
        <v>40</v>
      </c>
      <c r="D55" s="41" t="s">
        <v>41</v>
      </c>
      <c r="E55" s="42">
        <v>230.55500000000001</v>
      </c>
      <c r="F55" s="42">
        <v>230.55500000000001</v>
      </c>
      <c r="G55" s="42">
        <v>230.55500000000001</v>
      </c>
      <c r="H55" s="42">
        <v>139.55500000000001</v>
      </c>
      <c r="I55" s="43">
        <v>91</v>
      </c>
    </row>
    <row r="56" spans="1:9" x14ac:dyDescent="0.2">
      <c r="A56" s="139" t="s">
        <v>89</v>
      </c>
      <c r="B56" s="140" t="s">
        <v>90</v>
      </c>
      <c r="C56" s="41" t="s">
        <v>38</v>
      </c>
      <c r="D56" s="41" t="s">
        <v>39</v>
      </c>
      <c r="E56" s="42">
        <v>52218376.612000003</v>
      </c>
      <c r="F56" s="42">
        <v>52218376.612000003</v>
      </c>
      <c r="G56" s="42">
        <v>52218376.612000003</v>
      </c>
      <c r="H56" s="42">
        <v>52218376.612000003</v>
      </c>
      <c r="I56" s="43"/>
    </row>
    <row r="57" spans="1:9" x14ac:dyDescent="0.2">
      <c r="A57" s="139"/>
      <c r="B57" s="140"/>
      <c r="C57" s="41" t="s">
        <v>70</v>
      </c>
      <c r="D57" s="41" t="s">
        <v>71</v>
      </c>
      <c r="E57" s="42">
        <v>1956</v>
      </c>
      <c r="F57" s="42">
        <v>1956</v>
      </c>
      <c r="G57" s="42"/>
      <c r="H57" s="42"/>
      <c r="I57" s="43"/>
    </row>
    <row r="58" spans="1:9" x14ac:dyDescent="0.2">
      <c r="A58" s="139" t="s">
        <v>91</v>
      </c>
      <c r="B58" s="140" t="s">
        <v>92</v>
      </c>
      <c r="C58" s="41" t="s">
        <v>36</v>
      </c>
      <c r="D58" s="41" t="s">
        <v>37</v>
      </c>
      <c r="E58" s="42">
        <v>9579.6540000000005</v>
      </c>
      <c r="F58" s="42">
        <v>9579.6540000000005</v>
      </c>
      <c r="G58" s="42">
        <v>3014.2386000000001</v>
      </c>
      <c r="H58" s="42">
        <v>615.29867999999999</v>
      </c>
      <c r="I58" s="43">
        <v>2398.9399199999998</v>
      </c>
    </row>
    <row r="59" spans="1:9" x14ac:dyDescent="0.2">
      <c r="A59" s="139"/>
      <c r="B59" s="140"/>
      <c r="C59" s="41" t="s">
        <v>38</v>
      </c>
      <c r="D59" s="41" t="s">
        <v>39</v>
      </c>
      <c r="E59" s="42">
        <v>480</v>
      </c>
      <c r="F59" s="42">
        <v>480</v>
      </c>
      <c r="G59" s="42"/>
      <c r="H59" s="42"/>
      <c r="I59" s="43"/>
    </row>
    <row r="60" spans="1:9" x14ac:dyDescent="0.2">
      <c r="A60" s="139"/>
      <c r="B60" s="140"/>
      <c r="C60" s="41" t="s">
        <v>51</v>
      </c>
      <c r="D60" s="41" t="s">
        <v>52</v>
      </c>
      <c r="E60" s="42">
        <v>12742.123</v>
      </c>
      <c r="F60" s="42">
        <v>12742.123</v>
      </c>
      <c r="G60" s="42">
        <v>12742.123</v>
      </c>
      <c r="H60" s="42">
        <v>1640.23243</v>
      </c>
      <c r="I60" s="43">
        <v>11101.89057</v>
      </c>
    </row>
    <row r="61" spans="1:9" x14ac:dyDescent="0.2">
      <c r="A61" s="139" t="s">
        <v>93</v>
      </c>
      <c r="B61" s="140" t="s">
        <v>94</v>
      </c>
      <c r="C61" s="41" t="s">
        <v>22</v>
      </c>
      <c r="D61" s="41" t="s">
        <v>23</v>
      </c>
      <c r="E61" s="42">
        <v>5900</v>
      </c>
      <c r="F61" s="42">
        <v>5900</v>
      </c>
      <c r="G61" s="42">
        <v>5319.7119400000001</v>
      </c>
      <c r="H61" s="42">
        <v>4799.7216399999998</v>
      </c>
      <c r="I61" s="43">
        <v>519.99030000000005</v>
      </c>
    </row>
    <row r="62" spans="1:9" x14ac:dyDescent="0.2">
      <c r="A62" s="139"/>
      <c r="B62" s="140"/>
      <c r="C62" s="41" t="s">
        <v>28</v>
      </c>
      <c r="D62" s="41" t="s">
        <v>29</v>
      </c>
      <c r="E62" s="42">
        <v>576</v>
      </c>
      <c r="F62" s="42">
        <v>576</v>
      </c>
      <c r="G62" s="42">
        <v>459.04392000000001</v>
      </c>
      <c r="H62" s="42">
        <v>400.51522999999997</v>
      </c>
      <c r="I62" s="43">
        <v>58.528689999999997</v>
      </c>
    </row>
    <row r="63" spans="1:9" x14ac:dyDescent="0.2">
      <c r="A63" s="139"/>
      <c r="B63" s="140"/>
      <c r="C63" s="41" t="s">
        <v>30</v>
      </c>
      <c r="D63" s="41" t="s">
        <v>31</v>
      </c>
      <c r="E63" s="42">
        <v>1439249.824</v>
      </c>
      <c r="F63" s="42">
        <v>1501516.3929999999</v>
      </c>
      <c r="G63" s="42">
        <v>1498699.6198466001</v>
      </c>
      <c r="H63" s="42">
        <v>1363906.4408333099</v>
      </c>
      <c r="I63" s="43">
        <v>134793.17901329399</v>
      </c>
    </row>
    <row r="64" spans="1:9" x14ac:dyDescent="0.2">
      <c r="A64" s="139"/>
      <c r="B64" s="140"/>
      <c r="C64" s="41" t="s">
        <v>36</v>
      </c>
      <c r="D64" s="41" t="s">
        <v>37</v>
      </c>
      <c r="E64" s="42">
        <v>60016.800000000003</v>
      </c>
      <c r="F64" s="42">
        <v>60016.800000000003</v>
      </c>
      <c r="G64" s="42">
        <v>60016.800000000003</v>
      </c>
      <c r="H64" s="42">
        <v>30583.988300000001</v>
      </c>
      <c r="I64" s="43">
        <v>29432.811699999998</v>
      </c>
    </row>
    <row r="65" spans="1:9" x14ac:dyDescent="0.2">
      <c r="A65" s="139"/>
      <c r="B65" s="140"/>
      <c r="C65" s="41" t="s">
        <v>38</v>
      </c>
      <c r="D65" s="41" t="s">
        <v>39</v>
      </c>
      <c r="E65" s="42">
        <v>166362.193</v>
      </c>
      <c r="F65" s="42">
        <v>1046885.3689999999</v>
      </c>
      <c r="G65" s="42">
        <v>1018220.2334500001</v>
      </c>
      <c r="H65" s="42">
        <v>967413.09455000004</v>
      </c>
      <c r="I65" s="43">
        <v>50807.138899999998</v>
      </c>
    </row>
    <row r="66" spans="1:9" x14ac:dyDescent="0.2">
      <c r="A66" s="139"/>
      <c r="B66" s="140"/>
      <c r="C66" s="41" t="s">
        <v>40</v>
      </c>
      <c r="D66" s="41" t="s">
        <v>41</v>
      </c>
      <c r="E66" s="42">
        <v>141280.03599999999</v>
      </c>
      <c r="F66" s="42">
        <v>242008.03599999999</v>
      </c>
      <c r="G66" s="42">
        <v>184782.53854000001</v>
      </c>
      <c r="H66" s="42">
        <v>180897.02421999999</v>
      </c>
      <c r="I66" s="43">
        <v>3885.5143200000002</v>
      </c>
    </row>
    <row r="67" spans="1:9" x14ac:dyDescent="0.2">
      <c r="A67" s="139"/>
      <c r="B67" s="140"/>
      <c r="C67" s="41" t="s">
        <v>42</v>
      </c>
      <c r="D67" s="41" t="s">
        <v>43</v>
      </c>
      <c r="E67" s="42">
        <v>1089955.537</v>
      </c>
      <c r="F67" s="42">
        <v>779518.21</v>
      </c>
      <c r="G67" s="42">
        <v>779424.77018999995</v>
      </c>
      <c r="H67" s="42">
        <v>676374.17231000005</v>
      </c>
      <c r="I67" s="43">
        <v>103050.59788</v>
      </c>
    </row>
    <row r="68" spans="1:9" x14ac:dyDescent="0.2">
      <c r="A68" s="139"/>
      <c r="B68" s="140"/>
      <c r="C68" s="41" t="s">
        <v>44</v>
      </c>
      <c r="D68" s="41" t="s">
        <v>45</v>
      </c>
      <c r="E68" s="42">
        <v>227248.41899999999</v>
      </c>
      <c r="F68" s="42">
        <v>168816.91899999999</v>
      </c>
      <c r="G68" s="42">
        <v>138410.60506999999</v>
      </c>
      <c r="H68" s="42">
        <v>116223.10273</v>
      </c>
      <c r="I68" s="43">
        <v>22187.502339999999</v>
      </c>
    </row>
    <row r="69" spans="1:9" x14ac:dyDescent="0.2">
      <c r="A69" s="139"/>
      <c r="B69" s="140"/>
      <c r="C69" s="41" t="s">
        <v>55</v>
      </c>
      <c r="D69" s="41" t="s">
        <v>56</v>
      </c>
      <c r="E69" s="42">
        <v>11898.444</v>
      </c>
      <c r="F69" s="42">
        <v>11898.444</v>
      </c>
      <c r="G69" s="42">
        <v>11898.444</v>
      </c>
      <c r="H69" s="42">
        <v>10002.209699999999</v>
      </c>
      <c r="I69" s="43">
        <v>1896.2343000000001</v>
      </c>
    </row>
    <row r="70" spans="1:9" x14ac:dyDescent="0.2">
      <c r="A70" s="139"/>
      <c r="B70" s="140"/>
      <c r="C70" s="41" t="s">
        <v>11</v>
      </c>
      <c r="D70" s="41" t="s">
        <v>66</v>
      </c>
      <c r="E70" s="42">
        <v>1385.4</v>
      </c>
      <c r="F70" s="42">
        <v>1385.4</v>
      </c>
      <c r="G70" s="42">
        <v>1385.3989999999999</v>
      </c>
      <c r="H70" s="42">
        <v>1379.3720800000001</v>
      </c>
      <c r="I70" s="43">
        <v>6.0269199999999996</v>
      </c>
    </row>
    <row r="71" spans="1:9" ht="21" x14ac:dyDescent="0.2">
      <c r="A71" s="139"/>
      <c r="B71" s="140"/>
      <c r="C71" s="41" t="s">
        <v>81</v>
      </c>
      <c r="D71" s="41" t="s">
        <v>82</v>
      </c>
      <c r="E71" s="42">
        <v>385000.01899999997</v>
      </c>
      <c r="F71" s="42">
        <v>0</v>
      </c>
      <c r="G71" s="42"/>
      <c r="H71" s="42"/>
      <c r="I71" s="43"/>
    </row>
    <row r="72" spans="1:9" x14ac:dyDescent="0.2">
      <c r="A72" s="139" t="s">
        <v>95</v>
      </c>
      <c r="B72" s="140" t="s">
        <v>96</v>
      </c>
      <c r="C72" s="41" t="s">
        <v>28</v>
      </c>
      <c r="D72" s="41" t="s">
        <v>29</v>
      </c>
      <c r="E72" s="42">
        <v>5120</v>
      </c>
      <c r="F72" s="42">
        <v>4630</v>
      </c>
      <c r="G72" s="42">
        <v>4542.3525099999997</v>
      </c>
      <c r="H72" s="42">
        <v>4147.3940700000003</v>
      </c>
      <c r="I72" s="43">
        <v>394.95844</v>
      </c>
    </row>
    <row r="73" spans="1:9" x14ac:dyDescent="0.2">
      <c r="A73" s="139"/>
      <c r="B73" s="140"/>
      <c r="C73" s="41" t="s">
        <v>36</v>
      </c>
      <c r="D73" s="41" t="s">
        <v>37</v>
      </c>
      <c r="E73" s="42">
        <v>3462439.3220000002</v>
      </c>
      <c r="F73" s="42">
        <v>3212298.1159999999</v>
      </c>
      <c r="G73" s="42">
        <v>3194601.1082000001</v>
      </c>
      <c r="H73" s="42">
        <v>2459137.2715500002</v>
      </c>
      <c r="I73" s="43">
        <v>735463.83664999995</v>
      </c>
    </row>
    <row r="74" spans="1:9" x14ac:dyDescent="0.2">
      <c r="A74" s="139"/>
      <c r="B74" s="140"/>
      <c r="C74" s="41" t="s">
        <v>38</v>
      </c>
      <c r="D74" s="41" t="s">
        <v>39</v>
      </c>
      <c r="E74" s="42">
        <v>17834521.410999998</v>
      </c>
      <c r="F74" s="42">
        <v>18039939.434</v>
      </c>
      <c r="G74" s="42">
        <v>17965578.812800001</v>
      </c>
      <c r="H74" s="42">
        <v>17865054.488389999</v>
      </c>
      <c r="I74" s="43">
        <v>100524.32441</v>
      </c>
    </row>
    <row r="75" spans="1:9" x14ac:dyDescent="0.2">
      <c r="A75" s="139"/>
      <c r="B75" s="140"/>
      <c r="C75" s="41" t="s">
        <v>40</v>
      </c>
      <c r="D75" s="41" t="s">
        <v>41</v>
      </c>
      <c r="E75" s="42">
        <v>20164496.745999999</v>
      </c>
      <c r="F75" s="42">
        <v>20596047.552999999</v>
      </c>
      <c r="G75" s="42">
        <v>19940081.902309999</v>
      </c>
      <c r="H75" s="42">
        <v>18521720.089249998</v>
      </c>
      <c r="I75" s="43">
        <v>1418361.8130600001</v>
      </c>
    </row>
    <row r="76" spans="1:9" x14ac:dyDescent="0.2">
      <c r="A76" s="139"/>
      <c r="B76" s="140"/>
      <c r="C76" s="41" t="s">
        <v>42</v>
      </c>
      <c r="D76" s="41" t="s">
        <v>43</v>
      </c>
      <c r="E76" s="42">
        <v>0</v>
      </c>
      <c r="F76" s="42">
        <v>60000</v>
      </c>
      <c r="G76" s="42">
        <v>60000</v>
      </c>
      <c r="H76" s="42">
        <v>60000</v>
      </c>
      <c r="I76" s="43"/>
    </row>
    <row r="77" spans="1:9" x14ac:dyDescent="0.2">
      <c r="A77" s="139"/>
      <c r="B77" s="140"/>
      <c r="C77" s="41" t="s">
        <v>70</v>
      </c>
      <c r="D77" s="41" t="s">
        <v>71</v>
      </c>
      <c r="E77" s="42">
        <v>2259646.3530000001</v>
      </c>
      <c r="F77" s="42">
        <v>2259693.145</v>
      </c>
      <c r="G77" s="42">
        <v>2230070.20187</v>
      </c>
      <c r="H77" s="42">
        <v>2197997.2450000001</v>
      </c>
      <c r="I77" s="43">
        <v>32072.956870000002</v>
      </c>
    </row>
    <row r="78" spans="1:9" ht="21" x14ac:dyDescent="0.2">
      <c r="A78" s="139"/>
      <c r="B78" s="140"/>
      <c r="C78" s="41" t="s">
        <v>81</v>
      </c>
      <c r="D78" s="41" t="s">
        <v>82</v>
      </c>
      <c r="E78" s="42">
        <v>1587845.76</v>
      </c>
      <c r="F78" s="42">
        <v>1177003.246</v>
      </c>
      <c r="G78" s="42"/>
      <c r="H78" s="42"/>
      <c r="I78" s="43"/>
    </row>
    <row r="79" spans="1:9" x14ac:dyDescent="0.2">
      <c r="A79" s="139" t="s">
        <v>97</v>
      </c>
      <c r="B79" s="140" t="s">
        <v>98</v>
      </c>
      <c r="C79" s="41" t="s">
        <v>36</v>
      </c>
      <c r="D79" s="41" t="s">
        <v>37</v>
      </c>
      <c r="E79" s="42">
        <v>63342032.620999999</v>
      </c>
      <c r="F79" s="42">
        <v>63342032.620999999</v>
      </c>
      <c r="G79" s="42">
        <v>63314585.648110002</v>
      </c>
      <c r="H79" s="42">
        <v>63031854.806589998</v>
      </c>
      <c r="I79" s="43">
        <v>282730.84152000002</v>
      </c>
    </row>
    <row r="80" spans="1:9" x14ac:dyDescent="0.2">
      <c r="A80" s="139"/>
      <c r="B80" s="140"/>
      <c r="C80" s="41" t="s">
        <v>38</v>
      </c>
      <c r="D80" s="41" t="s">
        <v>39</v>
      </c>
      <c r="E80" s="42">
        <v>32247296.306000002</v>
      </c>
      <c r="F80" s="42">
        <v>32651496.306000002</v>
      </c>
      <c r="G80" s="42">
        <v>32650876.03308</v>
      </c>
      <c r="H80" s="42">
        <v>32647256.88008</v>
      </c>
      <c r="I80" s="43">
        <v>3619.1529999999998</v>
      </c>
    </row>
    <row r="81" spans="1:9" x14ac:dyDescent="0.2">
      <c r="A81" s="139"/>
      <c r="B81" s="140"/>
      <c r="C81" s="41" t="s">
        <v>40</v>
      </c>
      <c r="D81" s="41" t="s">
        <v>41</v>
      </c>
      <c r="E81" s="42">
        <v>55584376.612000003</v>
      </c>
      <c r="F81" s="42">
        <v>56391028.656000003</v>
      </c>
      <c r="G81" s="42">
        <v>56257130.937789999</v>
      </c>
      <c r="H81" s="42">
        <v>54763471.683200002</v>
      </c>
      <c r="I81" s="43">
        <v>1493659.25459</v>
      </c>
    </row>
    <row r="82" spans="1:9" x14ac:dyDescent="0.2">
      <c r="A82" s="139"/>
      <c r="B82" s="140"/>
      <c r="C82" s="41" t="s">
        <v>42</v>
      </c>
      <c r="D82" s="41" t="s">
        <v>43</v>
      </c>
      <c r="E82" s="42">
        <v>264000</v>
      </c>
      <c r="F82" s="42">
        <v>264000</v>
      </c>
      <c r="G82" s="42">
        <v>264000</v>
      </c>
      <c r="H82" s="42">
        <v>264000</v>
      </c>
      <c r="I82" s="43"/>
    </row>
    <row r="83" spans="1:9" ht="21" x14ac:dyDescent="0.2">
      <c r="A83" s="139"/>
      <c r="B83" s="140"/>
      <c r="C83" s="41" t="s">
        <v>81</v>
      </c>
      <c r="D83" s="41" t="s">
        <v>82</v>
      </c>
      <c r="E83" s="42">
        <v>6534000</v>
      </c>
      <c r="F83" s="42">
        <v>6129800</v>
      </c>
      <c r="G83" s="42"/>
      <c r="H83" s="42"/>
      <c r="I83" s="43"/>
    </row>
    <row r="84" spans="1:9" x14ac:dyDescent="0.2">
      <c r="A84" s="44" t="s">
        <v>99</v>
      </c>
      <c r="B84" s="41" t="s">
        <v>100</v>
      </c>
      <c r="C84" s="41" t="s">
        <v>38</v>
      </c>
      <c r="D84" s="41" t="s">
        <v>39</v>
      </c>
      <c r="E84" s="42">
        <v>343998359.66500002</v>
      </c>
      <c r="F84" s="42">
        <v>324019953.49000001</v>
      </c>
      <c r="G84" s="42">
        <v>324017189.33348</v>
      </c>
      <c r="H84" s="42">
        <v>323891142.45390999</v>
      </c>
      <c r="I84" s="43">
        <v>126046.87957</v>
      </c>
    </row>
    <row r="85" spans="1:9" ht="21" x14ac:dyDescent="0.2">
      <c r="A85" s="44" t="s">
        <v>155</v>
      </c>
      <c r="B85" s="41" t="s">
        <v>156</v>
      </c>
      <c r="C85" s="41" t="s">
        <v>81</v>
      </c>
      <c r="D85" s="41" t="s">
        <v>82</v>
      </c>
      <c r="E85" s="42">
        <v>8918000</v>
      </c>
      <c r="F85" s="42">
        <v>8918000</v>
      </c>
      <c r="G85" s="42"/>
      <c r="H85" s="42"/>
      <c r="I85" s="43"/>
    </row>
    <row r="86" spans="1:9" x14ac:dyDescent="0.2">
      <c r="A86" s="44" t="s">
        <v>101</v>
      </c>
      <c r="B86" s="41" t="s">
        <v>102</v>
      </c>
      <c r="C86" s="41" t="s">
        <v>38</v>
      </c>
      <c r="D86" s="41" t="s">
        <v>39</v>
      </c>
      <c r="E86" s="42">
        <v>13471349.92</v>
      </c>
      <c r="F86" s="42">
        <v>13471349.92</v>
      </c>
      <c r="G86" s="42">
        <v>13453051.745689999</v>
      </c>
      <c r="H86" s="42">
        <v>13449904.64617</v>
      </c>
      <c r="I86" s="43">
        <v>3147.0995200000002</v>
      </c>
    </row>
    <row r="87" spans="1:9" x14ac:dyDescent="0.2">
      <c r="A87" s="139" t="s">
        <v>134</v>
      </c>
      <c r="B87" s="140" t="s">
        <v>135</v>
      </c>
      <c r="C87" s="41" t="s">
        <v>38</v>
      </c>
      <c r="D87" s="41" t="s">
        <v>39</v>
      </c>
      <c r="E87" s="42">
        <v>0</v>
      </c>
      <c r="F87" s="42">
        <v>22869.674999999999</v>
      </c>
      <c r="G87" s="42">
        <v>14431.248589999999</v>
      </c>
      <c r="H87" s="42">
        <v>14157.405769999999</v>
      </c>
      <c r="I87" s="43">
        <v>273.84282000000002</v>
      </c>
    </row>
    <row r="88" spans="1:9" x14ac:dyDescent="0.2">
      <c r="A88" s="139"/>
      <c r="B88" s="140"/>
      <c r="C88" s="41" t="s">
        <v>40</v>
      </c>
      <c r="D88" s="41" t="s">
        <v>41</v>
      </c>
      <c r="E88" s="42">
        <v>0</v>
      </c>
      <c r="F88" s="42">
        <v>14.055</v>
      </c>
      <c r="G88" s="42">
        <v>14.055</v>
      </c>
      <c r="H88" s="42">
        <v>14.055</v>
      </c>
      <c r="I88" s="43"/>
    </row>
    <row r="89" spans="1:9" x14ac:dyDescent="0.2">
      <c r="A89" s="139" t="s">
        <v>1236</v>
      </c>
      <c r="B89" s="140" t="s">
        <v>1237</v>
      </c>
      <c r="C89" s="41" t="s">
        <v>38</v>
      </c>
      <c r="D89" s="41" t="s">
        <v>39</v>
      </c>
      <c r="E89" s="42">
        <v>205861.85399999999</v>
      </c>
      <c r="F89" s="42">
        <v>205861.85399999999</v>
      </c>
      <c r="G89" s="42">
        <v>21038.732410000001</v>
      </c>
      <c r="H89" s="42">
        <v>21038.732410000001</v>
      </c>
      <c r="I89" s="43"/>
    </row>
    <row r="90" spans="1:9" x14ac:dyDescent="0.2">
      <c r="A90" s="139"/>
      <c r="B90" s="140"/>
      <c r="C90" s="41" t="s">
        <v>40</v>
      </c>
      <c r="D90" s="41" t="s">
        <v>41</v>
      </c>
      <c r="E90" s="42">
        <v>838.12</v>
      </c>
      <c r="F90" s="42">
        <v>838.12</v>
      </c>
      <c r="G90" s="42"/>
      <c r="H90" s="42"/>
      <c r="I90" s="43"/>
    </row>
    <row r="91" spans="1:9" x14ac:dyDescent="0.2">
      <c r="A91" s="139"/>
      <c r="B91" s="140"/>
      <c r="C91" s="41" t="s">
        <v>44</v>
      </c>
      <c r="D91" s="41" t="s">
        <v>45</v>
      </c>
      <c r="E91" s="42">
        <v>22.239000000000001</v>
      </c>
      <c r="F91" s="42">
        <v>22.239000000000001</v>
      </c>
      <c r="G91" s="42"/>
      <c r="H91" s="42"/>
      <c r="I91" s="43"/>
    </row>
    <row r="92" spans="1:9" x14ac:dyDescent="0.2">
      <c r="A92" s="139"/>
      <c r="B92" s="140"/>
      <c r="C92" s="41" t="s">
        <v>51</v>
      </c>
      <c r="D92" s="41" t="s">
        <v>52</v>
      </c>
      <c r="E92" s="42">
        <v>0</v>
      </c>
      <c r="F92" s="42">
        <v>1900</v>
      </c>
      <c r="G92" s="42">
        <v>1900</v>
      </c>
      <c r="H92" s="42"/>
      <c r="I92" s="43">
        <v>1900</v>
      </c>
    </row>
    <row r="93" spans="1:9" x14ac:dyDescent="0.2">
      <c r="A93" s="44" t="s">
        <v>103</v>
      </c>
      <c r="B93" s="41" t="s">
        <v>104</v>
      </c>
      <c r="C93" s="41" t="s">
        <v>38</v>
      </c>
      <c r="D93" s="41" t="s">
        <v>39</v>
      </c>
      <c r="E93" s="42">
        <v>20634585.364</v>
      </c>
      <c r="F93" s="42">
        <v>20634585.364</v>
      </c>
      <c r="G93" s="42">
        <v>20569575.442439999</v>
      </c>
      <c r="H93" s="42">
        <v>20560648.335889999</v>
      </c>
      <c r="I93" s="43">
        <v>8927.1065500000004</v>
      </c>
    </row>
    <row r="94" spans="1:9" x14ac:dyDescent="0.2">
      <c r="A94" s="139" t="s">
        <v>105</v>
      </c>
      <c r="B94" s="140" t="s">
        <v>106</v>
      </c>
      <c r="C94" s="41" t="s">
        <v>28</v>
      </c>
      <c r="D94" s="41" t="s">
        <v>29</v>
      </c>
      <c r="E94" s="42">
        <v>1236.5640000000001</v>
      </c>
      <c r="F94" s="42">
        <v>1236.5640000000001</v>
      </c>
      <c r="G94" s="42">
        <v>1236.5640000000001</v>
      </c>
      <c r="H94" s="42">
        <v>1232.82855</v>
      </c>
      <c r="I94" s="43">
        <v>3.7354500000000002</v>
      </c>
    </row>
    <row r="95" spans="1:9" x14ac:dyDescent="0.2">
      <c r="A95" s="139"/>
      <c r="B95" s="140"/>
      <c r="C95" s="41" t="s">
        <v>38</v>
      </c>
      <c r="D95" s="41" t="s">
        <v>39</v>
      </c>
      <c r="E95" s="42">
        <v>182028.90900000001</v>
      </c>
      <c r="F95" s="42">
        <v>182031.546</v>
      </c>
      <c r="G95" s="42">
        <v>177942.89871000001</v>
      </c>
      <c r="H95" s="42">
        <v>175765.20345</v>
      </c>
      <c r="I95" s="43">
        <v>2177.69526</v>
      </c>
    </row>
    <row r="96" spans="1:9" x14ac:dyDescent="0.2">
      <c r="A96" s="139"/>
      <c r="B96" s="140"/>
      <c r="C96" s="41" t="s">
        <v>40</v>
      </c>
      <c r="D96" s="41" t="s">
        <v>41</v>
      </c>
      <c r="E96" s="42">
        <v>482810.07500000001</v>
      </c>
      <c r="F96" s="42">
        <v>569223.78599999996</v>
      </c>
      <c r="G96" s="42">
        <v>480582.95126</v>
      </c>
      <c r="H96" s="42">
        <v>412034.06238000002</v>
      </c>
      <c r="I96" s="43">
        <v>68548.888879999999</v>
      </c>
    </row>
    <row r="97" spans="1:9" x14ac:dyDescent="0.2">
      <c r="A97" s="139"/>
      <c r="B97" s="140"/>
      <c r="C97" s="41" t="s">
        <v>42</v>
      </c>
      <c r="D97" s="41" t="s">
        <v>43</v>
      </c>
      <c r="E97" s="42">
        <v>54302.909</v>
      </c>
      <c r="F97" s="42">
        <v>57172.909</v>
      </c>
      <c r="G97" s="42">
        <v>46166.198750000003</v>
      </c>
      <c r="H97" s="42">
        <v>14873.801369999999</v>
      </c>
      <c r="I97" s="43">
        <v>31292.397379999999</v>
      </c>
    </row>
    <row r="98" spans="1:9" x14ac:dyDescent="0.2">
      <c r="A98" s="139"/>
      <c r="B98" s="140"/>
      <c r="C98" s="41" t="s">
        <v>11</v>
      </c>
      <c r="D98" s="41" t="s">
        <v>66</v>
      </c>
      <c r="E98" s="42">
        <v>1452</v>
      </c>
      <c r="F98" s="42">
        <v>1452</v>
      </c>
      <c r="G98" s="42">
        <v>1421.4572800000001</v>
      </c>
      <c r="H98" s="42">
        <v>1357.9503199999999</v>
      </c>
      <c r="I98" s="43">
        <v>63.506959999999999</v>
      </c>
    </row>
    <row r="99" spans="1:9" x14ac:dyDescent="0.2">
      <c r="A99" s="139"/>
      <c r="B99" s="140"/>
      <c r="C99" s="41" t="s">
        <v>70</v>
      </c>
      <c r="D99" s="41" t="s">
        <v>71</v>
      </c>
      <c r="E99" s="42">
        <v>258.55500000000001</v>
      </c>
      <c r="F99" s="42">
        <v>300.25799999999998</v>
      </c>
      <c r="G99" s="42">
        <v>152.72811999999999</v>
      </c>
      <c r="H99" s="42">
        <v>152.72811999999999</v>
      </c>
      <c r="I99" s="43"/>
    </row>
    <row r="100" spans="1:9" x14ac:dyDescent="0.2">
      <c r="A100" s="44" t="s">
        <v>107</v>
      </c>
      <c r="B100" s="41" t="s">
        <v>108</v>
      </c>
      <c r="C100" s="41" t="s">
        <v>42</v>
      </c>
      <c r="D100" s="41" t="s">
        <v>43</v>
      </c>
      <c r="E100" s="42">
        <v>352953.78100000002</v>
      </c>
      <c r="F100" s="42">
        <v>352953.78100000002</v>
      </c>
      <c r="G100" s="42">
        <v>340310.23154000001</v>
      </c>
      <c r="H100" s="42">
        <v>271822.49609999999</v>
      </c>
      <c r="I100" s="43">
        <v>68487.735440000004</v>
      </c>
    </row>
    <row r="101" spans="1:9" x14ac:dyDescent="0.2">
      <c r="A101" s="139" t="s">
        <v>113</v>
      </c>
      <c r="B101" s="140" t="s">
        <v>114</v>
      </c>
      <c r="C101" s="41" t="s">
        <v>30</v>
      </c>
      <c r="D101" s="41" t="s">
        <v>31</v>
      </c>
      <c r="E101" s="42">
        <v>343.20699999999999</v>
      </c>
      <c r="F101" s="42">
        <v>343.20699999999999</v>
      </c>
      <c r="G101" s="42">
        <v>34.458649999999999</v>
      </c>
      <c r="H101" s="42">
        <v>24.616199999999999</v>
      </c>
      <c r="I101" s="43">
        <v>9.8424499999999995</v>
      </c>
    </row>
    <row r="102" spans="1:9" x14ac:dyDescent="0.2">
      <c r="A102" s="139"/>
      <c r="B102" s="140"/>
      <c r="C102" s="41" t="s">
        <v>36</v>
      </c>
      <c r="D102" s="41" t="s">
        <v>37</v>
      </c>
      <c r="E102" s="42">
        <v>60000</v>
      </c>
      <c r="F102" s="42">
        <v>60000</v>
      </c>
      <c r="G102" s="42">
        <v>60000</v>
      </c>
      <c r="H102" s="42">
        <v>60000</v>
      </c>
      <c r="I102" s="43"/>
    </row>
    <row r="103" spans="1:9" x14ac:dyDescent="0.2">
      <c r="A103" s="139"/>
      <c r="B103" s="140"/>
      <c r="C103" s="41" t="s">
        <v>38</v>
      </c>
      <c r="D103" s="41" t="s">
        <v>39</v>
      </c>
      <c r="E103" s="42">
        <v>301067.23200000002</v>
      </c>
      <c r="F103" s="42">
        <v>526656.88</v>
      </c>
      <c r="G103" s="42">
        <v>526656.88</v>
      </c>
      <c r="H103" s="42">
        <v>526656.88</v>
      </c>
      <c r="I103" s="43"/>
    </row>
    <row r="104" spans="1:9" x14ac:dyDescent="0.2">
      <c r="A104" s="139"/>
      <c r="B104" s="140"/>
      <c r="C104" s="41" t="s">
        <v>40</v>
      </c>
      <c r="D104" s="41" t="s">
        <v>41</v>
      </c>
      <c r="E104" s="42">
        <v>24322.481</v>
      </c>
      <c r="F104" s="42">
        <v>39500.481</v>
      </c>
      <c r="G104" s="42">
        <v>32226.854650000001</v>
      </c>
      <c r="H104" s="42">
        <v>31728.256069999999</v>
      </c>
      <c r="I104" s="43">
        <v>498.59858000000003</v>
      </c>
    </row>
    <row r="105" spans="1:9" x14ac:dyDescent="0.2">
      <c r="A105" s="139"/>
      <c r="B105" s="140"/>
      <c r="C105" s="41" t="s">
        <v>42</v>
      </c>
      <c r="D105" s="41" t="s">
        <v>43</v>
      </c>
      <c r="E105" s="42">
        <v>13919997.867000001</v>
      </c>
      <c r="F105" s="42">
        <v>19916443.149</v>
      </c>
      <c r="G105" s="42">
        <v>19480311.298640002</v>
      </c>
      <c r="H105" s="42">
        <v>18697118.08038</v>
      </c>
      <c r="I105" s="43">
        <v>783193.21825999999</v>
      </c>
    </row>
    <row r="106" spans="1:9" x14ac:dyDescent="0.2">
      <c r="A106" s="139"/>
      <c r="B106" s="140"/>
      <c r="C106" s="41" t="s">
        <v>44</v>
      </c>
      <c r="D106" s="41" t="s">
        <v>45</v>
      </c>
      <c r="E106" s="42">
        <v>7574.77</v>
      </c>
      <c r="F106" s="42">
        <v>6761.2510000000002</v>
      </c>
      <c r="G106" s="42">
        <v>2617.2837300000001</v>
      </c>
      <c r="H106" s="42">
        <v>2157.9805200000001</v>
      </c>
      <c r="I106" s="43">
        <v>459.30320999999998</v>
      </c>
    </row>
    <row r="107" spans="1:9" ht="21" x14ac:dyDescent="0.2">
      <c r="A107" s="139"/>
      <c r="B107" s="140"/>
      <c r="C107" s="41" t="s">
        <v>47</v>
      </c>
      <c r="D107" s="41" t="s">
        <v>48</v>
      </c>
      <c r="E107" s="42">
        <v>4643.5789999999997</v>
      </c>
      <c r="F107" s="42">
        <v>4643.5789999999997</v>
      </c>
      <c r="G107" s="42"/>
      <c r="H107" s="42"/>
      <c r="I107" s="43"/>
    </row>
    <row r="108" spans="1:9" x14ac:dyDescent="0.2">
      <c r="A108" s="139"/>
      <c r="B108" s="140"/>
      <c r="C108" s="41" t="s">
        <v>51</v>
      </c>
      <c r="D108" s="41" t="s">
        <v>52</v>
      </c>
      <c r="E108" s="42">
        <v>10356.808999999999</v>
      </c>
      <c r="F108" s="42">
        <v>8456.8089999999993</v>
      </c>
      <c r="G108" s="42">
        <v>8456.8089999999993</v>
      </c>
      <c r="H108" s="42">
        <v>13.634829999999999</v>
      </c>
      <c r="I108" s="43">
        <v>8443.1741700000002</v>
      </c>
    </row>
    <row r="109" spans="1:9" x14ac:dyDescent="0.2">
      <c r="A109" s="139" t="s">
        <v>115</v>
      </c>
      <c r="B109" s="140" t="s">
        <v>116</v>
      </c>
      <c r="C109" s="41" t="s">
        <v>40</v>
      </c>
      <c r="D109" s="41" t="s">
        <v>41</v>
      </c>
      <c r="E109" s="42">
        <v>450</v>
      </c>
      <c r="F109" s="42">
        <v>450</v>
      </c>
      <c r="G109" s="42">
        <v>413.60259000000002</v>
      </c>
      <c r="H109" s="42">
        <v>413.04136999999997</v>
      </c>
      <c r="I109" s="43">
        <v>0.56122000000000005</v>
      </c>
    </row>
    <row r="110" spans="1:9" x14ac:dyDescent="0.2">
      <c r="A110" s="139"/>
      <c r="B110" s="140"/>
      <c r="C110" s="41" t="s">
        <v>44</v>
      </c>
      <c r="D110" s="41" t="s">
        <v>45</v>
      </c>
      <c r="E110" s="42">
        <v>51112.684000000001</v>
      </c>
      <c r="F110" s="42">
        <v>51112.684000000001</v>
      </c>
      <c r="G110" s="42">
        <v>38487.76629</v>
      </c>
      <c r="H110" s="42">
        <v>23660.029269999999</v>
      </c>
      <c r="I110" s="43">
        <v>14827.73702</v>
      </c>
    </row>
    <row r="111" spans="1:9" x14ac:dyDescent="0.2">
      <c r="A111" s="44" t="s">
        <v>117</v>
      </c>
      <c r="B111" s="41" t="s">
        <v>118</v>
      </c>
      <c r="C111" s="41" t="s">
        <v>40</v>
      </c>
      <c r="D111" s="41" t="s">
        <v>41</v>
      </c>
      <c r="E111" s="42">
        <v>4570600.2089999998</v>
      </c>
      <c r="F111" s="42">
        <v>5342317.2089999998</v>
      </c>
      <c r="G111" s="42">
        <v>4691352.96655</v>
      </c>
      <c r="H111" s="42">
        <v>4632538.2013100004</v>
      </c>
      <c r="I111" s="43">
        <v>58814.765240000001</v>
      </c>
    </row>
    <row r="112" spans="1:9" x14ac:dyDescent="0.2">
      <c r="A112" s="139" t="s">
        <v>119</v>
      </c>
      <c r="B112" s="140" t="s">
        <v>120</v>
      </c>
      <c r="C112" s="41" t="s">
        <v>30</v>
      </c>
      <c r="D112" s="41" t="s">
        <v>31</v>
      </c>
      <c r="E112" s="42">
        <v>0</v>
      </c>
      <c r="F112" s="42">
        <v>70000</v>
      </c>
      <c r="G112" s="42">
        <v>69207.049440000003</v>
      </c>
      <c r="H112" s="42">
        <v>24355.811880000001</v>
      </c>
      <c r="I112" s="43">
        <v>44851.237560000001</v>
      </c>
    </row>
    <row r="113" spans="1:9" x14ac:dyDescent="0.2">
      <c r="A113" s="139"/>
      <c r="B113" s="140"/>
      <c r="C113" s="41" t="s">
        <v>38</v>
      </c>
      <c r="D113" s="41" t="s">
        <v>39</v>
      </c>
      <c r="E113" s="42">
        <v>8000000</v>
      </c>
      <c r="F113" s="42">
        <v>23156462.555</v>
      </c>
      <c r="G113" s="42">
        <v>23151586.444389999</v>
      </c>
      <c r="H113" s="42">
        <v>23151495.849009998</v>
      </c>
      <c r="I113" s="43">
        <v>90.595380000000006</v>
      </c>
    </row>
    <row r="114" spans="1:9" x14ac:dyDescent="0.2">
      <c r="A114" s="139"/>
      <c r="B114" s="140"/>
      <c r="C114" s="41" t="s">
        <v>40</v>
      </c>
      <c r="D114" s="41" t="s">
        <v>41</v>
      </c>
      <c r="E114" s="42">
        <v>6000000</v>
      </c>
      <c r="F114" s="42">
        <v>6000000</v>
      </c>
      <c r="G114" s="42">
        <v>5997075.3877400002</v>
      </c>
      <c r="H114" s="42">
        <v>5570526.5459599998</v>
      </c>
      <c r="I114" s="43">
        <v>426548.84178000002</v>
      </c>
    </row>
    <row r="115" spans="1:9" x14ac:dyDescent="0.2">
      <c r="A115" s="139"/>
      <c r="B115" s="140"/>
      <c r="C115" s="41" t="s">
        <v>42</v>
      </c>
      <c r="D115" s="41" t="s">
        <v>43</v>
      </c>
      <c r="E115" s="42">
        <v>0</v>
      </c>
      <c r="F115" s="42">
        <v>201010.33</v>
      </c>
      <c r="G115" s="42">
        <v>201010.33</v>
      </c>
      <c r="H115" s="42">
        <v>200810.08816000001</v>
      </c>
      <c r="I115" s="43">
        <v>200.24184</v>
      </c>
    </row>
    <row r="116" spans="1:9" x14ac:dyDescent="0.2">
      <c r="A116" s="139"/>
      <c r="B116" s="140"/>
      <c r="C116" s="41" t="s">
        <v>44</v>
      </c>
      <c r="D116" s="41" t="s">
        <v>45</v>
      </c>
      <c r="E116" s="42">
        <v>549.17999999999995</v>
      </c>
      <c r="F116" s="42">
        <v>206243.853</v>
      </c>
      <c r="G116" s="42">
        <v>205694.67300000001</v>
      </c>
      <c r="H116" s="42">
        <v>170874.10999</v>
      </c>
      <c r="I116" s="43">
        <v>34820.563009999998</v>
      </c>
    </row>
    <row r="117" spans="1:9" x14ac:dyDescent="0.2">
      <c r="A117" s="139"/>
      <c r="B117" s="140"/>
      <c r="C117" s="41" t="s">
        <v>51</v>
      </c>
      <c r="D117" s="41" t="s">
        <v>52</v>
      </c>
      <c r="E117" s="42">
        <v>37308.525000000001</v>
      </c>
      <c r="F117" s="42">
        <v>37308.525000000001</v>
      </c>
      <c r="G117" s="42">
        <v>4414.63</v>
      </c>
      <c r="H117" s="42"/>
      <c r="I117" s="43">
        <v>4414.63</v>
      </c>
    </row>
    <row r="118" spans="1:9" x14ac:dyDescent="0.2">
      <c r="A118" s="44" t="s">
        <v>121</v>
      </c>
      <c r="B118" s="41" t="s">
        <v>122</v>
      </c>
      <c r="C118" s="41" t="s">
        <v>36</v>
      </c>
      <c r="D118" s="41" t="s">
        <v>37</v>
      </c>
      <c r="E118" s="42">
        <v>12.27</v>
      </c>
      <c r="F118" s="42">
        <v>12.27</v>
      </c>
      <c r="G118" s="42">
        <v>12.27</v>
      </c>
      <c r="H118" s="42"/>
      <c r="I118" s="43">
        <v>12.27</v>
      </c>
    </row>
    <row r="119" spans="1:9" x14ac:dyDescent="0.2">
      <c r="A119" s="44" t="s">
        <v>868</v>
      </c>
      <c r="B119" s="41" t="s">
        <v>869</v>
      </c>
      <c r="C119" s="41" t="s">
        <v>40</v>
      </c>
      <c r="D119" s="41" t="s">
        <v>41</v>
      </c>
      <c r="E119" s="42">
        <v>800</v>
      </c>
      <c r="F119" s="42">
        <v>800</v>
      </c>
      <c r="G119" s="42">
        <v>800</v>
      </c>
      <c r="H119" s="42">
        <v>720.4</v>
      </c>
      <c r="I119" s="43">
        <v>79.599999999999994</v>
      </c>
    </row>
    <row r="120" spans="1:9" x14ac:dyDescent="0.2">
      <c r="A120" s="141" t="s">
        <v>123</v>
      </c>
      <c r="B120" s="142" t="s">
        <v>124</v>
      </c>
      <c r="C120" s="41" t="s">
        <v>44</v>
      </c>
      <c r="D120" s="41" t="s">
        <v>45</v>
      </c>
      <c r="E120" s="42">
        <v>0</v>
      </c>
      <c r="F120" s="42">
        <v>20.59</v>
      </c>
      <c r="G120" s="42">
        <v>18.456029999999998</v>
      </c>
      <c r="H120" s="42"/>
      <c r="I120" s="43">
        <v>18.456029999999998</v>
      </c>
    </row>
    <row r="121" spans="1:9" ht="21" x14ac:dyDescent="0.2">
      <c r="A121" s="141"/>
      <c r="B121" s="142"/>
      <c r="C121" s="45" t="s">
        <v>47</v>
      </c>
      <c r="D121" s="45" t="s">
        <v>48</v>
      </c>
      <c r="E121" s="42">
        <v>14800.766</v>
      </c>
      <c r="F121" s="42">
        <v>14800.766</v>
      </c>
      <c r="G121" s="42">
        <v>12402.34986</v>
      </c>
      <c r="H121" s="42">
        <v>954.91088000000002</v>
      </c>
      <c r="I121" s="43">
        <v>11447.438980000001</v>
      </c>
    </row>
    <row r="122" spans="1:9" x14ac:dyDescent="0.2">
      <c r="A122" s="143" t="s">
        <v>125</v>
      </c>
      <c r="B122" s="143"/>
      <c r="C122" s="143"/>
      <c r="D122" s="143"/>
      <c r="E122" s="143"/>
      <c r="F122" s="143"/>
      <c r="G122" s="143"/>
      <c r="H122" s="143"/>
      <c r="I122" s="143"/>
    </row>
  </sheetData>
  <mergeCells count="37">
    <mergeCell ref="A122:I122"/>
    <mergeCell ref="A109:A110"/>
    <mergeCell ref="B109:B110"/>
    <mergeCell ref="A112:A117"/>
    <mergeCell ref="B112:B117"/>
    <mergeCell ref="A120:A121"/>
    <mergeCell ref="B120:B121"/>
    <mergeCell ref="A89:A92"/>
    <mergeCell ref="B89:B92"/>
    <mergeCell ref="A94:A99"/>
    <mergeCell ref="B94:B99"/>
    <mergeCell ref="A101:A108"/>
    <mergeCell ref="B101:B108"/>
    <mergeCell ref="A72:A78"/>
    <mergeCell ref="B72:B78"/>
    <mergeCell ref="A79:A83"/>
    <mergeCell ref="B79:B83"/>
    <mergeCell ref="A87:A88"/>
    <mergeCell ref="B87:B88"/>
    <mergeCell ref="A56:A57"/>
    <mergeCell ref="B56:B57"/>
    <mergeCell ref="A58:A60"/>
    <mergeCell ref="B58:B60"/>
    <mergeCell ref="A61:A71"/>
    <mergeCell ref="B61:B71"/>
    <mergeCell ref="A10:A37"/>
    <mergeCell ref="B10:B37"/>
    <mergeCell ref="A43:A48"/>
    <mergeCell ref="B43:B48"/>
    <mergeCell ref="A52:A53"/>
    <mergeCell ref="B52:B53"/>
    <mergeCell ref="A6:B8"/>
    <mergeCell ref="C6:D6"/>
    <mergeCell ref="E6:I6"/>
    <mergeCell ref="C7:D8"/>
    <mergeCell ref="A9:B9"/>
    <mergeCell ref="C9:D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J281"/>
  <sheetViews>
    <sheetView showGridLines="0" topLeftCell="C1" workbookViewId="0">
      <selection activeCell="K15" sqref="K15"/>
    </sheetView>
  </sheetViews>
  <sheetFormatPr defaultRowHeight="13.5" x14ac:dyDescent="0.25"/>
  <cols>
    <col min="1" max="1" width="5.5703125" style="13" customWidth="1"/>
    <col min="2" max="2" width="53.140625" style="13" bestFit="1" customWidth="1"/>
    <col min="3" max="3" width="4.42578125" style="13" bestFit="1" customWidth="1"/>
    <col min="4" max="4" width="52.42578125" style="13" bestFit="1" customWidth="1"/>
    <col min="5" max="5" width="7.85546875" style="13" bestFit="1" customWidth="1"/>
    <col min="6" max="6" width="53.140625" style="13" bestFit="1" customWidth="1"/>
    <col min="7" max="9" width="20.5703125" style="13" customWidth="1"/>
    <col min="10" max="10" width="12.28515625" style="13" customWidth="1"/>
    <col min="11" max="16384" width="9.140625" style="13"/>
  </cols>
  <sheetData>
    <row r="1" spans="1:9" ht="20.25" x14ac:dyDescent="0.25">
      <c r="A1" s="51" t="s">
        <v>1312</v>
      </c>
    </row>
    <row r="2" spans="1:9" hidden="1" x14ac:dyDescent="0.25"/>
    <row r="3" spans="1:9" hidden="1" x14ac:dyDescent="0.25">
      <c r="A3" s="29" t="s">
        <v>0</v>
      </c>
    </row>
    <row r="4" spans="1:9" hidden="1" x14ac:dyDescent="0.25">
      <c r="A4" s="29" t="s">
        <v>163</v>
      </c>
    </row>
    <row r="5" spans="1:9" hidden="1" x14ac:dyDescent="0.25"/>
    <row r="6" spans="1:9" ht="10.5" hidden="1" customHeight="1" x14ac:dyDescent="0.25">
      <c r="A6" s="152" t="s">
        <v>2</v>
      </c>
      <c r="B6" s="152"/>
      <c r="C6" s="152"/>
      <c r="D6" s="152"/>
      <c r="E6" s="152"/>
      <c r="F6" s="152"/>
      <c r="G6" s="152"/>
      <c r="H6" s="152"/>
      <c r="I6" s="152"/>
    </row>
    <row r="7" spans="1:9" ht="10.5" hidden="1" customHeight="1" x14ac:dyDescent="0.25">
      <c r="A7" s="153" t="s">
        <v>3</v>
      </c>
      <c r="B7" s="153"/>
      <c r="C7" s="153"/>
      <c r="D7" s="153"/>
      <c r="E7" s="153"/>
      <c r="F7" s="153"/>
      <c r="G7" s="153"/>
      <c r="H7" s="153"/>
      <c r="I7" s="153"/>
    </row>
    <row r="8" spans="1:9" hidden="1" x14ac:dyDescent="0.25"/>
    <row r="9" spans="1:9" ht="12.75" customHeight="1" x14ac:dyDescent="0.3">
      <c r="A9" s="154" t="s">
        <v>4</v>
      </c>
      <c r="B9" s="155"/>
      <c r="C9" s="154" t="s">
        <v>164</v>
      </c>
      <c r="D9" s="155"/>
      <c r="E9" s="160" t="s">
        <v>5</v>
      </c>
      <c r="F9" s="161"/>
      <c r="G9" s="162" t="s">
        <v>6</v>
      </c>
      <c r="H9" s="163"/>
      <c r="I9" s="164"/>
    </row>
    <row r="10" spans="1:9" ht="12.75" customHeight="1" x14ac:dyDescent="0.3">
      <c r="A10" s="156"/>
      <c r="B10" s="157"/>
      <c r="C10" s="156"/>
      <c r="D10" s="157"/>
      <c r="E10" s="154" t="s">
        <v>165</v>
      </c>
      <c r="F10" s="155"/>
      <c r="G10" s="30" t="s">
        <v>166</v>
      </c>
      <c r="H10" s="30" t="s">
        <v>167</v>
      </c>
      <c r="I10" s="31" t="s">
        <v>168</v>
      </c>
    </row>
    <row r="11" spans="1:9" ht="53.25" customHeight="1" x14ac:dyDescent="0.3">
      <c r="A11" s="158"/>
      <c r="B11" s="159"/>
      <c r="C11" s="158"/>
      <c r="D11" s="159"/>
      <c r="E11" s="158"/>
      <c r="F11" s="159"/>
      <c r="G11" s="30" t="s">
        <v>169</v>
      </c>
      <c r="H11" s="30" t="s">
        <v>170</v>
      </c>
      <c r="I11" s="31" t="s">
        <v>171</v>
      </c>
    </row>
    <row r="12" spans="1:9" ht="12" customHeight="1" x14ac:dyDescent="0.25">
      <c r="A12" s="165"/>
      <c r="B12" s="165"/>
      <c r="C12" s="166" t="s">
        <v>842</v>
      </c>
      <c r="D12" s="167"/>
      <c r="E12" s="167"/>
      <c r="F12" s="168"/>
      <c r="G12" s="11">
        <f>SUM(G13:G701)</f>
        <v>711556724.91800022</v>
      </c>
      <c r="H12" s="11">
        <f t="shared" ref="H12" si="0">SUM(H13:H701)</f>
        <v>711556724.91800022</v>
      </c>
      <c r="I12" s="12">
        <f>SUM(I13:I701)</f>
        <v>645999845.02053118</v>
      </c>
    </row>
    <row r="13" spans="1:9" x14ac:dyDescent="0.25">
      <c r="A13" s="144" t="s">
        <v>32</v>
      </c>
      <c r="B13" s="146" t="s">
        <v>72</v>
      </c>
      <c r="C13" s="146" t="s">
        <v>172</v>
      </c>
      <c r="D13" s="146" t="s">
        <v>173</v>
      </c>
      <c r="E13" s="24" t="s">
        <v>174</v>
      </c>
      <c r="F13" s="24" t="s">
        <v>175</v>
      </c>
      <c r="G13" s="15">
        <v>6185.5330000000004</v>
      </c>
      <c r="H13" s="15">
        <v>6185.5330000000004</v>
      </c>
      <c r="I13" s="16">
        <v>6796.66687</v>
      </c>
    </row>
    <row r="14" spans="1:9" ht="73.5" customHeight="1" x14ac:dyDescent="0.25">
      <c r="A14" s="145"/>
      <c r="B14" s="147"/>
      <c r="C14" s="147"/>
      <c r="D14" s="147"/>
      <c r="E14" s="24" t="s">
        <v>176</v>
      </c>
      <c r="F14" s="24" t="s">
        <v>177</v>
      </c>
      <c r="G14" s="15">
        <v>10306.708000000001</v>
      </c>
      <c r="H14" s="15">
        <v>10306.708000000001</v>
      </c>
      <c r="I14" s="16">
        <v>14369.937449999999</v>
      </c>
    </row>
    <row r="15" spans="1:9" ht="73.5" customHeight="1" x14ac:dyDescent="0.25">
      <c r="A15" s="32" t="s">
        <v>51</v>
      </c>
      <c r="B15" s="24" t="s">
        <v>127</v>
      </c>
      <c r="C15" s="24" t="s">
        <v>178</v>
      </c>
      <c r="D15" s="24" t="s">
        <v>179</v>
      </c>
      <c r="E15" s="24" t="s">
        <v>180</v>
      </c>
      <c r="F15" s="24" t="s">
        <v>181</v>
      </c>
      <c r="G15" s="15"/>
      <c r="H15" s="15"/>
      <c r="I15" s="16">
        <v>664.93282999999997</v>
      </c>
    </row>
    <row r="16" spans="1:9" x14ac:dyDescent="0.25">
      <c r="A16" s="148" t="s">
        <v>53</v>
      </c>
      <c r="B16" s="150" t="s">
        <v>75</v>
      </c>
      <c r="C16" s="150" t="s">
        <v>172</v>
      </c>
      <c r="D16" s="150" t="s">
        <v>173</v>
      </c>
      <c r="E16" s="24" t="s">
        <v>182</v>
      </c>
      <c r="F16" s="24" t="s">
        <v>183</v>
      </c>
      <c r="G16" s="15">
        <v>13492.282999999999</v>
      </c>
      <c r="H16" s="15">
        <v>13492.282999999999</v>
      </c>
      <c r="I16" s="16">
        <v>10775.05543</v>
      </c>
    </row>
    <row r="17" spans="1:9" ht="73.5" customHeight="1" x14ac:dyDescent="0.25">
      <c r="A17" s="149"/>
      <c r="B17" s="151"/>
      <c r="C17" s="151"/>
      <c r="D17" s="151"/>
      <c r="E17" s="24" t="s">
        <v>184</v>
      </c>
      <c r="F17" s="24" t="s">
        <v>185</v>
      </c>
      <c r="G17" s="15">
        <v>41993.752999999997</v>
      </c>
      <c r="H17" s="15">
        <v>41993.752999999997</v>
      </c>
      <c r="I17" s="16">
        <v>40224.790609999996</v>
      </c>
    </row>
    <row r="18" spans="1:9" ht="73.5" customHeight="1" x14ac:dyDescent="0.25">
      <c r="A18" s="149"/>
      <c r="B18" s="151"/>
      <c r="C18" s="151"/>
      <c r="D18" s="151"/>
      <c r="E18" s="24" t="s">
        <v>186</v>
      </c>
      <c r="F18" s="24" t="s">
        <v>187</v>
      </c>
      <c r="G18" s="15">
        <v>7105.701</v>
      </c>
      <c r="H18" s="15">
        <v>7105.701</v>
      </c>
      <c r="I18" s="16">
        <v>7973.6795700000002</v>
      </c>
    </row>
    <row r="19" spans="1:9" ht="73.5" customHeight="1" x14ac:dyDescent="0.25">
      <c r="A19" s="149"/>
      <c r="B19" s="151"/>
      <c r="C19" s="151"/>
      <c r="D19" s="151"/>
      <c r="E19" s="24" t="s">
        <v>188</v>
      </c>
      <c r="F19" s="24" t="s">
        <v>189</v>
      </c>
      <c r="G19" s="15">
        <v>24866.017</v>
      </c>
      <c r="H19" s="15">
        <v>24866.017</v>
      </c>
      <c r="I19" s="16">
        <v>6604.5949199999995</v>
      </c>
    </row>
    <row r="20" spans="1:9" ht="73.5" customHeight="1" x14ac:dyDescent="0.25">
      <c r="A20" s="145"/>
      <c r="B20" s="147"/>
      <c r="C20" s="147"/>
      <c r="D20" s="147"/>
      <c r="E20" s="24" t="s">
        <v>190</v>
      </c>
      <c r="F20" s="24" t="s">
        <v>191</v>
      </c>
      <c r="G20" s="15">
        <v>1697215.7930000001</v>
      </c>
      <c r="H20" s="15">
        <v>1697215.7930000001</v>
      </c>
      <c r="I20" s="16">
        <v>1952988.7136899999</v>
      </c>
    </row>
    <row r="21" spans="1:9" ht="84" customHeight="1" x14ac:dyDescent="0.25">
      <c r="A21" s="32" t="s">
        <v>10</v>
      </c>
      <c r="B21" s="24" t="s">
        <v>76</v>
      </c>
      <c r="C21" s="24" t="s">
        <v>172</v>
      </c>
      <c r="D21" s="24" t="s">
        <v>173</v>
      </c>
      <c r="E21" s="24" t="s">
        <v>192</v>
      </c>
      <c r="F21" s="24" t="s">
        <v>193</v>
      </c>
      <c r="G21" s="15">
        <v>2022207.2</v>
      </c>
      <c r="H21" s="15">
        <v>2022207.2</v>
      </c>
      <c r="I21" s="16">
        <v>2119826.0729</v>
      </c>
    </row>
    <row r="22" spans="1:9" x14ac:dyDescent="0.25">
      <c r="A22" s="148" t="s">
        <v>79</v>
      </c>
      <c r="B22" s="150" t="s">
        <v>80</v>
      </c>
      <c r="C22" s="24" t="s">
        <v>194</v>
      </c>
      <c r="D22" s="24" t="s">
        <v>195</v>
      </c>
      <c r="E22" s="24" t="s">
        <v>196</v>
      </c>
      <c r="F22" s="24" t="s">
        <v>197</v>
      </c>
      <c r="G22" s="15">
        <v>64.427999999999997</v>
      </c>
      <c r="H22" s="15">
        <v>64.427999999999997</v>
      </c>
      <c r="I22" s="16">
        <v>196.87810999999999</v>
      </c>
    </row>
    <row r="23" spans="1:9" ht="84" customHeight="1" x14ac:dyDescent="0.25">
      <c r="A23" s="149"/>
      <c r="B23" s="151"/>
      <c r="C23" s="150" t="s">
        <v>178</v>
      </c>
      <c r="D23" s="150" t="s">
        <v>179</v>
      </c>
      <c r="E23" s="24" t="s">
        <v>198</v>
      </c>
      <c r="F23" s="24" t="s">
        <v>199</v>
      </c>
      <c r="G23" s="15"/>
      <c r="H23" s="15"/>
      <c r="I23" s="16">
        <v>83243.602339999998</v>
      </c>
    </row>
    <row r="24" spans="1:9" ht="73.5" customHeight="1" x14ac:dyDescent="0.25">
      <c r="A24" s="145"/>
      <c r="B24" s="147"/>
      <c r="C24" s="147"/>
      <c r="D24" s="147"/>
      <c r="E24" s="24" t="s">
        <v>200</v>
      </c>
      <c r="F24" s="24" t="s">
        <v>201</v>
      </c>
      <c r="G24" s="15">
        <v>9158.8420000000006</v>
      </c>
      <c r="H24" s="15">
        <v>9158.8420000000006</v>
      </c>
      <c r="I24" s="16">
        <v>3459.31729</v>
      </c>
    </row>
    <row r="25" spans="1:9" ht="73.5" customHeight="1" x14ac:dyDescent="0.25">
      <c r="A25" s="148" t="s">
        <v>83</v>
      </c>
      <c r="B25" s="150" t="s">
        <v>84</v>
      </c>
      <c r="C25" s="150" t="s">
        <v>172</v>
      </c>
      <c r="D25" s="150" t="s">
        <v>173</v>
      </c>
      <c r="E25" s="24" t="s">
        <v>202</v>
      </c>
      <c r="F25" s="24" t="s">
        <v>203</v>
      </c>
      <c r="G25" s="15">
        <v>27082560.463</v>
      </c>
      <c r="H25" s="15">
        <v>27082560.463</v>
      </c>
      <c r="I25" s="16">
        <v>25091279.351300001</v>
      </c>
    </row>
    <row r="26" spans="1:9" ht="73.5" customHeight="1" x14ac:dyDescent="0.25">
      <c r="A26" s="149"/>
      <c r="B26" s="151"/>
      <c r="C26" s="147"/>
      <c r="D26" s="147"/>
      <c r="E26" s="24" t="s">
        <v>204</v>
      </c>
      <c r="F26" s="24" t="s">
        <v>205</v>
      </c>
      <c r="G26" s="15">
        <v>151492.11900000001</v>
      </c>
      <c r="H26" s="15">
        <v>151492.11900000001</v>
      </c>
      <c r="I26" s="16">
        <v>80944.084520000004</v>
      </c>
    </row>
    <row r="27" spans="1:9" ht="63" customHeight="1" x14ac:dyDescent="0.25">
      <c r="A27" s="149"/>
      <c r="B27" s="151"/>
      <c r="C27" s="150" t="s">
        <v>194</v>
      </c>
      <c r="D27" s="150" t="s">
        <v>195</v>
      </c>
      <c r="E27" s="24" t="s">
        <v>206</v>
      </c>
      <c r="F27" s="24" t="s">
        <v>207</v>
      </c>
      <c r="G27" s="15">
        <v>17807.740000000002</v>
      </c>
      <c r="H27" s="15">
        <v>17807.740000000002</v>
      </c>
      <c r="I27" s="16">
        <v>8190.3755199999996</v>
      </c>
    </row>
    <row r="28" spans="1:9" ht="84" customHeight="1" x14ac:dyDescent="0.25">
      <c r="A28" s="149"/>
      <c r="B28" s="151"/>
      <c r="C28" s="151"/>
      <c r="D28" s="151"/>
      <c r="E28" s="24" t="s">
        <v>208</v>
      </c>
      <c r="F28" s="24" t="s">
        <v>209</v>
      </c>
      <c r="G28" s="15"/>
      <c r="H28" s="15"/>
      <c r="I28" s="16">
        <v>3.12229</v>
      </c>
    </row>
    <row r="29" spans="1:9" ht="42" customHeight="1" x14ac:dyDescent="0.25">
      <c r="A29" s="149"/>
      <c r="B29" s="151"/>
      <c r="C29" s="151"/>
      <c r="D29" s="151"/>
      <c r="E29" s="24" t="s">
        <v>210</v>
      </c>
      <c r="F29" s="24" t="s">
        <v>211</v>
      </c>
      <c r="G29" s="15">
        <v>12772.477999999999</v>
      </c>
      <c r="H29" s="15">
        <v>12772.477999999999</v>
      </c>
      <c r="I29" s="16">
        <v>7653.9294399999999</v>
      </c>
    </row>
    <row r="30" spans="1:9" ht="73.5" customHeight="1" x14ac:dyDescent="0.25">
      <c r="A30" s="149"/>
      <c r="B30" s="151"/>
      <c r="C30" s="151"/>
      <c r="D30" s="151"/>
      <c r="E30" s="24" t="s">
        <v>212</v>
      </c>
      <c r="F30" s="24" t="s">
        <v>213</v>
      </c>
      <c r="G30" s="15">
        <v>9126.4279999999999</v>
      </c>
      <c r="H30" s="15">
        <v>9126.4279999999999</v>
      </c>
      <c r="I30" s="16">
        <v>-181.14344</v>
      </c>
    </row>
    <row r="31" spans="1:9" ht="84" customHeight="1" x14ac:dyDescent="0.25">
      <c r="A31" s="149"/>
      <c r="B31" s="151"/>
      <c r="C31" s="147"/>
      <c r="D31" s="147"/>
      <c r="E31" s="24" t="s">
        <v>214</v>
      </c>
      <c r="F31" s="24" t="s">
        <v>215</v>
      </c>
      <c r="G31" s="15">
        <v>137124.15400000001</v>
      </c>
      <c r="H31" s="15">
        <v>137124.15400000001</v>
      </c>
      <c r="I31" s="16">
        <v>134141.84229999999</v>
      </c>
    </row>
    <row r="32" spans="1:9" ht="52.5" customHeight="1" x14ac:dyDescent="0.25">
      <c r="A32" s="149"/>
      <c r="B32" s="151"/>
      <c r="C32" s="24" t="s">
        <v>216</v>
      </c>
      <c r="D32" s="24" t="s">
        <v>217</v>
      </c>
      <c r="E32" s="24" t="s">
        <v>218</v>
      </c>
      <c r="F32" s="24" t="s">
        <v>219</v>
      </c>
      <c r="G32" s="15">
        <v>375680.10399999999</v>
      </c>
      <c r="H32" s="15">
        <v>375680.10399999999</v>
      </c>
      <c r="I32" s="16">
        <v>166307.14235000001</v>
      </c>
    </row>
    <row r="33" spans="1:10" ht="84" customHeight="1" x14ac:dyDescent="0.25">
      <c r="A33" s="149"/>
      <c r="B33" s="151"/>
      <c r="C33" s="150" t="s">
        <v>220</v>
      </c>
      <c r="D33" s="150" t="s">
        <v>221</v>
      </c>
      <c r="E33" s="24" t="s">
        <v>222</v>
      </c>
      <c r="F33" s="24" t="s">
        <v>223</v>
      </c>
      <c r="G33" s="15">
        <v>448407.23499999999</v>
      </c>
      <c r="H33" s="15">
        <v>448407.23499999999</v>
      </c>
      <c r="I33" s="16">
        <v>33232.244930000001</v>
      </c>
    </row>
    <row r="34" spans="1:10" ht="63" customHeight="1" x14ac:dyDescent="0.25">
      <c r="A34" s="149"/>
      <c r="B34" s="151"/>
      <c r="C34" s="147"/>
      <c r="D34" s="147"/>
      <c r="E34" s="24" t="s">
        <v>224</v>
      </c>
      <c r="F34" s="24" t="s">
        <v>225</v>
      </c>
      <c r="G34" s="15">
        <v>88017.285000000003</v>
      </c>
      <c r="H34" s="15">
        <v>88017.285000000003</v>
      </c>
      <c r="I34" s="16">
        <v>37677.332909999997</v>
      </c>
    </row>
    <row r="35" spans="1:10" ht="73.5" customHeight="1" x14ac:dyDescent="0.25">
      <c r="A35" s="149"/>
      <c r="B35" s="151"/>
      <c r="C35" s="24" t="s">
        <v>226</v>
      </c>
      <c r="D35" s="24" t="s">
        <v>173</v>
      </c>
      <c r="E35" s="24" t="s">
        <v>227</v>
      </c>
      <c r="F35" s="24" t="s">
        <v>203</v>
      </c>
      <c r="G35" s="15">
        <v>32.299999999999997</v>
      </c>
      <c r="H35" s="15">
        <v>32.299999999999997</v>
      </c>
      <c r="I35" s="16">
        <v>32.109929999999999</v>
      </c>
    </row>
    <row r="36" spans="1:10" ht="73.5" customHeight="1" x14ac:dyDescent="0.25">
      <c r="A36" s="145"/>
      <c r="B36" s="147"/>
      <c r="C36" s="24" t="s">
        <v>228</v>
      </c>
      <c r="D36" s="24" t="s">
        <v>195</v>
      </c>
      <c r="E36" s="24" t="s">
        <v>229</v>
      </c>
      <c r="F36" s="24" t="s">
        <v>215</v>
      </c>
      <c r="G36" s="15">
        <v>23.831</v>
      </c>
      <c r="H36" s="15">
        <v>23.831</v>
      </c>
      <c r="I36" s="16">
        <v>11.085599999999999</v>
      </c>
    </row>
    <row r="37" spans="1:10" ht="73.5" customHeight="1" x14ac:dyDescent="0.25">
      <c r="A37" s="69" t="s">
        <v>20</v>
      </c>
      <c r="B37" s="70" t="s">
        <v>21</v>
      </c>
      <c r="C37" s="63">
        <v>795</v>
      </c>
      <c r="D37" s="63" t="s">
        <v>734</v>
      </c>
      <c r="E37" s="63" t="s">
        <v>735</v>
      </c>
      <c r="F37" s="63" t="s">
        <v>734</v>
      </c>
      <c r="G37" s="15">
        <v>18166370</v>
      </c>
      <c r="H37" s="15">
        <v>18166370</v>
      </c>
      <c r="I37" s="68">
        <v>25406973.684769999</v>
      </c>
      <c r="J37" s="67"/>
    </row>
    <row r="38" spans="1:10" ht="52.5" customHeight="1" x14ac:dyDescent="0.25">
      <c r="A38" s="148" t="s">
        <v>91</v>
      </c>
      <c r="B38" s="150" t="s">
        <v>92</v>
      </c>
      <c r="C38" s="24" t="s">
        <v>230</v>
      </c>
      <c r="D38" s="24" t="s">
        <v>231</v>
      </c>
      <c r="E38" s="24" t="s">
        <v>232</v>
      </c>
      <c r="F38" s="24" t="s">
        <v>233</v>
      </c>
      <c r="G38" s="15">
        <v>169318.03599999999</v>
      </c>
      <c r="H38" s="15">
        <v>169318.03599999999</v>
      </c>
      <c r="I38" s="16"/>
    </row>
    <row r="39" spans="1:10" ht="52.5" customHeight="1" x14ac:dyDescent="0.25">
      <c r="A39" s="145"/>
      <c r="B39" s="147"/>
      <c r="C39" s="24" t="s">
        <v>234</v>
      </c>
      <c r="D39" s="24" t="s">
        <v>235</v>
      </c>
      <c r="E39" s="24" t="s">
        <v>236</v>
      </c>
      <c r="F39" s="24" t="s">
        <v>237</v>
      </c>
      <c r="G39" s="15">
        <v>10912.498</v>
      </c>
      <c r="H39" s="15">
        <v>10912.498</v>
      </c>
      <c r="I39" s="16"/>
    </row>
    <row r="40" spans="1:10" ht="84" customHeight="1" x14ac:dyDescent="0.25">
      <c r="A40" s="148" t="s">
        <v>93</v>
      </c>
      <c r="B40" s="150" t="s">
        <v>94</v>
      </c>
      <c r="C40" s="150" t="s">
        <v>238</v>
      </c>
      <c r="D40" s="150" t="s">
        <v>239</v>
      </c>
      <c r="E40" s="24" t="s">
        <v>240</v>
      </c>
      <c r="F40" s="24" t="s">
        <v>241</v>
      </c>
      <c r="G40" s="15">
        <v>18959.599999999999</v>
      </c>
      <c r="H40" s="15">
        <v>18959.599999999999</v>
      </c>
      <c r="I40" s="16">
        <v>16123.727639999999</v>
      </c>
    </row>
    <row r="41" spans="1:10" ht="21" customHeight="1" x14ac:dyDescent="0.25">
      <c r="A41" s="149"/>
      <c r="B41" s="151"/>
      <c r="C41" s="151"/>
      <c r="D41" s="151"/>
      <c r="E41" s="24" t="s">
        <v>242</v>
      </c>
      <c r="F41" s="24" t="s">
        <v>243</v>
      </c>
      <c r="G41" s="15">
        <v>988.76300000000003</v>
      </c>
      <c r="H41" s="15">
        <v>988.76300000000003</v>
      </c>
      <c r="I41" s="16">
        <v>877.03697999999997</v>
      </c>
    </row>
    <row r="42" spans="1:10" ht="31.5" customHeight="1" x14ac:dyDescent="0.25">
      <c r="A42" s="149"/>
      <c r="B42" s="151"/>
      <c r="C42" s="151"/>
      <c r="D42" s="151"/>
      <c r="E42" s="24" t="s">
        <v>244</v>
      </c>
      <c r="F42" s="24" t="s">
        <v>245</v>
      </c>
      <c r="G42" s="15"/>
      <c r="H42" s="15"/>
      <c r="I42" s="16">
        <v>845.83497999999997</v>
      </c>
    </row>
    <row r="43" spans="1:10" ht="52.5" customHeight="1" x14ac:dyDescent="0.25">
      <c r="A43" s="149"/>
      <c r="B43" s="151"/>
      <c r="C43" s="147"/>
      <c r="D43" s="147"/>
      <c r="E43" s="24" t="s">
        <v>246</v>
      </c>
      <c r="F43" s="24" t="s">
        <v>247</v>
      </c>
      <c r="G43" s="15">
        <v>3379.125</v>
      </c>
      <c r="H43" s="15">
        <v>3379.125</v>
      </c>
      <c r="I43" s="16">
        <v>3756.8494700000001</v>
      </c>
    </row>
    <row r="44" spans="1:10" ht="84" customHeight="1" x14ac:dyDescent="0.25">
      <c r="A44" s="149"/>
      <c r="B44" s="151"/>
      <c r="C44" s="24" t="s">
        <v>248</v>
      </c>
      <c r="D44" s="24" t="s">
        <v>249</v>
      </c>
      <c r="E44" s="24" t="s">
        <v>250</v>
      </c>
      <c r="F44" s="24" t="s">
        <v>251</v>
      </c>
      <c r="G44" s="15">
        <v>644.19399999999996</v>
      </c>
      <c r="H44" s="15">
        <v>644.19399999999996</v>
      </c>
      <c r="I44" s="16">
        <v>480.9117</v>
      </c>
    </row>
    <row r="45" spans="1:10" ht="52.5" customHeight="1" x14ac:dyDescent="0.25">
      <c r="A45" s="149"/>
      <c r="B45" s="151"/>
      <c r="C45" s="24" t="s">
        <v>252</v>
      </c>
      <c r="D45" s="24" t="s">
        <v>253</v>
      </c>
      <c r="E45" s="24" t="s">
        <v>254</v>
      </c>
      <c r="F45" s="24" t="s">
        <v>255</v>
      </c>
      <c r="G45" s="15">
        <v>294.608</v>
      </c>
      <c r="H45" s="15">
        <v>294.608</v>
      </c>
      <c r="I45" s="16">
        <v>240.68969999999999</v>
      </c>
    </row>
    <row r="46" spans="1:10" ht="84" customHeight="1" x14ac:dyDescent="0.25">
      <c r="A46" s="149"/>
      <c r="B46" s="151"/>
      <c r="C46" s="150" t="s">
        <v>256</v>
      </c>
      <c r="D46" s="150" t="s">
        <v>257</v>
      </c>
      <c r="E46" s="24" t="s">
        <v>258</v>
      </c>
      <c r="F46" s="24" t="s">
        <v>259</v>
      </c>
      <c r="G46" s="15">
        <v>2700.2840000000001</v>
      </c>
      <c r="H46" s="15">
        <v>2700.2840000000001</v>
      </c>
      <c r="I46" s="16"/>
    </row>
    <row r="47" spans="1:10" ht="73.5" customHeight="1" x14ac:dyDescent="0.25">
      <c r="A47" s="149"/>
      <c r="B47" s="151"/>
      <c r="C47" s="151"/>
      <c r="D47" s="151"/>
      <c r="E47" s="24" t="s">
        <v>260</v>
      </c>
      <c r="F47" s="24" t="s">
        <v>261</v>
      </c>
      <c r="G47" s="15">
        <v>263408.66600000003</v>
      </c>
      <c r="H47" s="15">
        <v>263408.66600000003</v>
      </c>
      <c r="I47" s="16">
        <v>436676.42848</v>
      </c>
    </row>
    <row r="48" spans="1:10" ht="73.5" customHeight="1" x14ac:dyDescent="0.25">
      <c r="A48" s="149"/>
      <c r="B48" s="151"/>
      <c r="C48" s="147"/>
      <c r="D48" s="147"/>
      <c r="E48" s="24" t="s">
        <v>262</v>
      </c>
      <c r="F48" s="24" t="s">
        <v>263</v>
      </c>
      <c r="G48" s="15"/>
      <c r="H48" s="15"/>
      <c r="I48" s="16">
        <v>1327.89129</v>
      </c>
    </row>
    <row r="49" spans="1:9" ht="63" customHeight="1" x14ac:dyDescent="0.25">
      <c r="A49" s="149"/>
      <c r="B49" s="151"/>
      <c r="C49" s="24" t="s">
        <v>264</v>
      </c>
      <c r="D49" s="24" t="s">
        <v>265</v>
      </c>
      <c r="E49" s="24" t="s">
        <v>266</v>
      </c>
      <c r="F49" s="24" t="s">
        <v>267</v>
      </c>
      <c r="G49" s="15">
        <v>850.31600000000003</v>
      </c>
      <c r="H49" s="15">
        <v>850.31600000000003</v>
      </c>
      <c r="I49" s="16">
        <v>341.29264999999998</v>
      </c>
    </row>
    <row r="50" spans="1:9" ht="84" customHeight="1" x14ac:dyDescent="0.25">
      <c r="A50" s="149"/>
      <c r="B50" s="151"/>
      <c r="C50" s="150" t="s">
        <v>230</v>
      </c>
      <c r="D50" s="150" t="s">
        <v>231</v>
      </c>
      <c r="E50" s="24" t="s">
        <v>268</v>
      </c>
      <c r="F50" s="24" t="s">
        <v>269</v>
      </c>
      <c r="G50" s="15">
        <v>1.512</v>
      </c>
      <c r="H50" s="15">
        <v>1.512</v>
      </c>
      <c r="I50" s="16">
        <v>1.67526</v>
      </c>
    </row>
    <row r="51" spans="1:9" ht="42" customHeight="1" x14ac:dyDescent="0.25">
      <c r="A51" s="149"/>
      <c r="B51" s="151"/>
      <c r="C51" s="151"/>
      <c r="D51" s="151"/>
      <c r="E51" s="24" t="s">
        <v>270</v>
      </c>
      <c r="F51" s="24" t="s">
        <v>271</v>
      </c>
      <c r="G51" s="15"/>
      <c r="H51" s="15"/>
      <c r="I51" s="16">
        <v>52.739069999999998</v>
      </c>
    </row>
    <row r="52" spans="1:9" ht="42" customHeight="1" x14ac:dyDescent="0.25">
      <c r="A52" s="149"/>
      <c r="B52" s="151"/>
      <c r="C52" s="151"/>
      <c r="D52" s="151"/>
      <c r="E52" s="24" t="s">
        <v>272</v>
      </c>
      <c r="F52" s="24" t="s">
        <v>273</v>
      </c>
      <c r="G52" s="15">
        <v>78125.752999999997</v>
      </c>
      <c r="H52" s="15">
        <v>78125.752999999997</v>
      </c>
      <c r="I52" s="16">
        <v>74140.890629999994</v>
      </c>
    </row>
    <row r="53" spans="1:9" ht="73.5" customHeight="1" x14ac:dyDescent="0.25">
      <c r="A53" s="149"/>
      <c r="B53" s="151"/>
      <c r="C53" s="151"/>
      <c r="D53" s="151"/>
      <c r="E53" s="24" t="s">
        <v>274</v>
      </c>
      <c r="F53" s="24" t="s">
        <v>275</v>
      </c>
      <c r="G53" s="15">
        <v>259.66899999999998</v>
      </c>
      <c r="H53" s="15">
        <v>259.66899999999998</v>
      </c>
      <c r="I53" s="16">
        <v>67.153980000000004</v>
      </c>
    </row>
    <row r="54" spans="1:9" ht="73.5" customHeight="1" x14ac:dyDescent="0.25">
      <c r="A54" s="149"/>
      <c r="B54" s="151"/>
      <c r="C54" s="151"/>
      <c r="D54" s="151"/>
      <c r="E54" s="24" t="s">
        <v>276</v>
      </c>
      <c r="F54" s="24" t="s">
        <v>277</v>
      </c>
      <c r="G54" s="15">
        <v>308.48200000000003</v>
      </c>
      <c r="H54" s="15">
        <v>308.48200000000003</v>
      </c>
      <c r="I54" s="16">
        <v>222.47239999999999</v>
      </c>
    </row>
    <row r="55" spans="1:9" ht="84" customHeight="1" x14ac:dyDescent="0.25">
      <c r="A55" s="149"/>
      <c r="B55" s="151"/>
      <c r="C55" s="151"/>
      <c r="D55" s="151"/>
      <c r="E55" s="24" t="s">
        <v>278</v>
      </c>
      <c r="F55" s="24" t="s">
        <v>279</v>
      </c>
      <c r="G55" s="15">
        <v>180.453</v>
      </c>
      <c r="H55" s="15">
        <v>180.453</v>
      </c>
      <c r="I55" s="16">
        <v>86.121520000000004</v>
      </c>
    </row>
    <row r="56" spans="1:9" ht="84" customHeight="1" x14ac:dyDescent="0.25">
      <c r="A56" s="149"/>
      <c r="B56" s="151"/>
      <c r="C56" s="151"/>
      <c r="D56" s="151"/>
      <c r="E56" s="24" t="s">
        <v>280</v>
      </c>
      <c r="F56" s="24" t="s">
        <v>281</v>
      </c>
      <c r="G56" s="15">
        <v>69969.81</v>
      </c>
      <c r="H56" s="15">
        <v>69969.81</v>
      </c>
      <c r="I56" s="16">
        <v>30585.024979999998</v>
      </c>
    </row>
    <row r="57" spans="1:9" ht="52.5" customHeight="1" x14ac:dyDescent="0.25">
      <c r="A57" s="149"/>
      <c r="B57" s="151"/>
      <c r="C57" s="151"/>
      <c r="D57" s="151"/>
      <c r="E57" s="24" t="s">
        <v>282</v>
      </c>
      <c r="F57" s="24" t="s">
        <v>283</v>
      </c>
      <c r="G57" s="15">
        <v>5693.6840000000002</v>
      </c>
      <c r="H57" s="15">
        <v>5693.6840000000002</v>
      </c>
      <c r="I57" s="16">
        <v>5489.3125899999995</v>
      </c>
    </row>
    <row r="58" spans="1:9" ht="73.5" customHeight="1" x14ac:dyDescent="0.25">
      <c r="A58" s="149"/>
      <c r="B58" s="151"/>
      <c r="C58" s="151"/>
      <c r="D58" s="151"/>
      <c r="E58" s="24" t="s">
        <v>284</v>
      </c>
      <c r="F58" s="24" t="s">
        <v>285</v>
      </c>
      <c r="G58" s="15">
        <v>5841.5469999999996</v>
      </c>
      <c r="H58" s="15">
        <v>5841.5469999999996</v>
      </c>
      <c r="I58" s="16">
        <v>2741.8942000000002</v>
      </c>
    </row>
    <row r="59" spans="1:9" ht="63" customHeight="1" x14ac:dyDescent="0.25">
      <c r="A59" s="149"/>
      <c r="B59" s="151"/>
      <c r="C59" s="151"/>
      <c r="D59" s="151"/>
      <c r="E59" s="24" t="s">
        <v>286</v>
      </c>
      <c r="F59" s="24" t="s">
        <v>287</v>
      </c>
      <c r="G59" s="15">
        <v>937.59400000000005</v>
      </c>
      <c r="H59" s="15">
        <v>937.59400000000005</v>
      </c>
      <c r="I59" s="16">
        <v>1106.5967000000001</v>
      </c>
    </row>
    <row r="60" spans="1:9" ht="63" customHeight="1" x14ac:dyDescent="0.25">
      <c r="A60" s="149"/>
      <c r="B60" s="151"/>
      <c r="C60" s="151"/>
      <c r="D60" s="151"/>
      <c r="E60" s="24" t="s">
        <v>288</v>
      </c>
      <c r="F60" s="24" t="s">
        <v>289</v>
      </c>
      <c r="G60" s="15">
        <v>7.2789999999999999</v>
      </c>
      <c r="H60" s="15">
        <v>7.2789999999999999</v>
      </c>
      <c r="I60" s="16">
        <v>15.16278</v>
      </c>
    </row>
    <row r="61" spans="1:9" ht="63" customHeight="1" x14ac:dyDescent="0.25">
      <c r="A61" s="149"/>
      <c r="B61" s="151"/>
      <c r="C61" s="151"/>
      <c r="D61" s="151"/>
      <c r="E61" s="24" t="s">
        <v>290</v>
      </c>
      <c r="F61" s="24" t="s">
        <v>291</v>
      </c>
      <c r="G61" s="15">
        <v>585.69000000000005</v>
      </c>
      <c r="H61" s="15">
        <v>585.69000000000005</v>
      </c>
      <c r="I61" s="16">
        <v>577.09</v>
      </c>
    </row>
    <row r="62" spans="1:9" ht="42" customHeight="1" x14ac:dyDescent="0.25">
      <c r="A62" s="149"/>
      <c r="B62" s="151"/>
      <c r="C62" s="151"/>
      <c r="D62" s="151"/>
      <c r="E62" s="24" t="s">
        <v>292</v>
      </c>
      <c r="F62" s="24" t="s">
        <v>293</v>
      </c>
      <c r="G62" s="15"/>
      <c r="H62" s="15"/>
      <c r="I62" s="16">
        <v>1.5960000000000001</v>
      </c>
    </row>
    <row r="63" spans="1:9" ht="73.5" customHeight="1" x14ac:dyDescent="0.25">
      <c r="A63" s="149"/>
      <c r="B63" s="151"/>
      <c r="C63" s="151"/>
      <c r="D63" s="151"/>
      <c r="E63" s="24" t="s">
        <v>294</v>
      </c>
      <c r="F63" s="24" t="s">
        <v>295</v>
      </c>
      <c r="G63" s="15">
        <v>246.95</v>
      </c>
      <c r="H63" s="15">
        <v>246.95</v>
      </c>
      <c r="I63" s="16">
        <v>608.62106000000006</v>
      </c>
    </row>
    <row r="64" spans="1:9" ht="42" customHeight="1" x14ac:dyDescent="0.25">
      <c r="A64" s="149"/>
      <c r="B64" s="151"/>
      <c r="C64" s="151"/>
      <c r="D64" s="151"/>
      <c r="E64" s="24" t="s">
        <v>296</v>
      </c>
      <c r="F64" s="24" t="s">
        <v>297</v>
      </c>
      <c r="G64" s="15">
        <v>859067.28599999996</v>
      </c>
      <c r="H64" s="15">
        <v>859067.28599999996</v>
      </c>
      <c r="I64" s="16">
        <v>288741.61673000001</v>
      </c>
    </row>
    <row r="65" spans="1:9" ht="42" customHeight="1" x14ac:dyDescent="0.25">
      <c r="A65" s="149"/>
      <c r="B65" s="151"/>
      <c r="C65" s="151"/>
      <c r="D65" s="151"/>
      <c r="E65" s="24" t="s">
        <v>298</v>
      </c>
      <c r="F65" s="24" t="s">
        <v>299</v>
      </c>
      <c r="G65" s="15">
        <v>1185.415</v>
      </c>
      <c r="H65" s="15">
        <v>1185.415</v>
      </c>
      <c r="I65" s="16">
        <v>85.946939999999998</v>
      </c>
    </row>
    <row r="66" spans="1:9" ht="63" customHeight="1" x14ac:dyDescent="0.25">
      <c r="A66" s="149"/>
      <c r="B66" s="151"/>
      <c r="C66" s="147"/>
      <c r="D66" s="147"/>
      <c r="E66" s="24" t="s">
        <v>300</v>
      </c>
      <c r="F66" s="24" t="s">
        <v>301</v>
      </c>
      <c r="G66" s="15">
        <v>25303.3</v>
      </c>
      <c r="H66" s="15">
        <v>25303.3</v>
      </c>
      <c r="I66" s="16">
        <v>16863.38535</v>
      </c>
    </row>
    <row r="67" spans="1:9" ht="73.5" customHeight="1" x14ac:dyDescent="0.25">
      <c r="A67" s="149"/>
      <c r="B67" s="151"/>
      <c r="C67" s="24" t="s">
        <v>302</v>
      </c>
      <c r="D67" s="24" t="s">
        <v>303</v>
      </c>
      <c r="E67" s="24" t="s">
        <v>304</v>
      </c>
      <c r="F67" s="24" t="s">
        <v>303</v>
      </c>
      <c r="G67" s="15"/>
      <c r="H67" s="15"/>
      <c r="I67" s="16">
        <v>360</v>
      </c>
    </row>
    <row r="68" spans="1:9" ht="73.5" customHeight="1" x14ac:dyDescent="0.25">
      <c r="A68" s="149"/>
      <c r="B68" s="151"/>
      <c r="C68" s="150" t="s">
        <v>194</v>
      </c>
      <c r="D68" s="150" t="s">
        <v>195</v>
      </c>
      <c r="E68" s="24" t="s">
        <v>305</v>
      </c>
      <c r="F68" s="24" t="s">
        <v>306</v>
      </c>
      <c r="G68" s="15"/>
      <c r="H68" s="15"/>
      <c r="I68" s="16">
        <v>52.241630000000001</v>
      </c>
    </row>
    <row r="69" spans="1:9" ht="73.5" customHeight="1" x14ac:dyDescent="0.25">
      <c r="A69" s="149"/>
      <c r="B69" s="151"/>
      <c r="C69" s="151"/>
      <c r="D69" s="151"/>
      <c r="E69" s="24" t="s">
        <v>307</v>
      </c>
      <c r="F69" s="24" t="s">
        <v>308</v>
      </c>
      <c r="G69" s="15">
        <v>28.524999999999999</v>
      </c>
      <c r="H69" s="15">
        <v>28.524999999999999</v>
      </c>
      <c r="I69" s="16">
        <v>27.23997</v>
      </c>
    </row>
    <row r="70" spans="1:9" ht="63" customHeight="1" x14ac:dyDescent="0.25">
      <c r="A70" s="149"/>
      <c r="B70" s="151"/>
      <c r="C70" s="151"/>
      <c r="D70" s="151"/>
      <c r="E70" s="24" t="s">
        <v>309</v>
      </c>
      <c r="F70" s="24" t="s">
        <v>310</v>
      </c>
      <c r="G70" s="15">
        <v>1.2</v>
      </c>
      <c r="H70" s="15">
        <v>1.2</v>
      </c>
      <c r="I70" s="16"/>
    </row>
    <row r="71" spans="1:9" ht="73.5" customHeight="1" x14ac:dyDescent="0.25">
      <c r="A71" s="149"/>
      <c r="B71" s="151"/>
      <c r="C71" s="151"/>
      <c r="D71" s="151"/>
      <c r="E71" s="24" t="s">
        <v>311</v>
      </c>
      <c r="F71" s="24" t="s">
        <v>312</v>
      </c>
      <c r="G71" s="15">
        <v>1.079</v>
      </c>
      <c r="H71" s="15">
        <v>1.079</v>
      </c>
      <c r="I71" s="16">
        <v>2.1451500000000001</v>
      </c>
    </row>
    <row r="72" spans="1:9" ht="84" customHeight="1" x14ac:dyDescent="0.25">
      <c r="A72" s="149"/>
      <c r="B72" s="151"/>
      <c r="C72" s="151"/>
      <c r="D72" s="151"/>
      <c r="E72" s="24" t="s">
        <v>313</v>
      </c>
      <c r="F72" s="24" t="s">
        <v>314</v>
      </c>
      <c r="G72" s="15">
        <v>9044.09</v>
      </c>
      <c r="H72" s="15">
        <v>9044.09</v>
      </c>
      <c r="I72" s="16">
        <v>14089.657499999999</v>
      </c>
    </row>
    <row r="73" spans="1:9" ht="63" customHeight="1" x14ac:dyDescent="0.25">
      <c r="A73" s="149"/>
      <c r="B73" s="151"/>
      <c r="C73" s="151"/>
      <c r="D73" s="151"/>
      <c r="E73" s="24" t="s">
        <v>315</v>
      </c>
      <c r="F73" s="24" t="s">
        <v>316</v>
      </c>
      <c r="G73" s="15"/>
      <c r="H73" s="15"/>
      <c r="I73" s="16">
        <v>192.9128</v>
      </c>
    </row>
    <row r="74" spans="1:9" ht="63" customHeight="1" x14ac:dyDescent="0.25">
      <c r="A74" s="149"/>
      <c r="B74" s="151"/>
      <c r="C74" s="151"/>
      <c r="D74" s="151"/>
      <c r="E74" s="24" t="s">
        <v>317</v>
      </c>
      <c r="F74" s="24" t="s">
        <v>318</v>
      </c>
      <c r="G74" s="15">
        <v>426.98</v>
      </c>
      <c r="H74" s="15">
        <v>426.98</v>
      </c>
      <c r="I74" s="16">
        <v>505.48333000000002</v>
      </c>
    </row>
    <row r="75" spans="1:9" ht="73.5" customHeight="1" x14ac:dyDescent="0.25">
      <c r="A75" s="149"/>
      <c r="B75" s="151"/>
      <c r="C75" s="151"/>
      <c r="D75" s="151"/>
      <c r="E75" s="24" t="s">
        <v>319</v>
      </c>
      <c r="F75" s="24" t="s">
        <v>320</v>
      </c>
      <c r="G75" s="15">
        <v>4430.415</v>
      </c>
      <c r="H75" s="15">
        <v>4430.415</v>
      </c>
      <c r="I75" s="16">
        <v>6425.3992399999997</v>
      </c>
    </row>
    <row r="76" spans="1:9" ht="21" customHeight="1" x14ac:dyDescent="0.25">
      <c r="A76" s="149"/>
      <c r="B76" s="151"/>
      <c r="C76" s="147"/>
      <c r="D76" s="147"/>
      <c r="E76" s="24" t="s">
        <v>208</v>
      </c>
      <c r="F76" s="24" t="s">
        <v>209</v>
      </c>
      <c r="G76" s="15">
        <v>98.239000000000004</v>
      </c>
      <c r="H76" s="15">
        <v>98.239000000000004</v>
      </c>
      <c r="I76" s="16">
        <v>8616.1506399999998</v>
      </c>
    </row>
    <row r="77" spans="1:9" ht="42" customHeight="1" x14ac:dyDescent="0.25">
      <c r="A77" s="149"/>
      <c r="B77" s="151"/>
      <c r="C77" s="150" t="s">
        <v>216</v>
      </c>
      <c r="D77" s="150" t="s">
        <v>217</v>
      </c>
      <c r="E77" s="24" t="s">
        <v>321</v>
      </c>
      <c r="F77" s="24" t="s">
        <v>322</v>
      </c>
      <c r="G77" s="15">
        <v>161.10599999999999</v>
      </c>
      <c r="H77" s="15">
        <v>161.10599999999999</v>
      </c>
      <c r="I77" s="16">
        <v>392.25180999999998</v>
      </c>
    </row>
    <row r="78" spans="1:9" ht="73.5" customHeight="1" x14ac:dyDescent="0.25">
      <c r="A78" s="149"/>
      <c r="B78" s="151"/>
      <c r="C78" s="151"/>
      <c r="D78" s="151"/>
      <c r="E78" s="24" t="s">
        <v>323</v>
      </c>
      <c r="F78" s="24" t="s">
        <v>324</v>
      </c>
      <c r="G78" s="15">
        <v>8.2379999999999995</v>
      </c>
      <c r="H78" s="15">
        <v>8.2379999999999995</v>
      </c>
      <c r="I78" s="16">
        <v>176.75577999999999</v>
      </c>
    </row>
    <row r="79" spans="1:9" ht="31.5" customHeight="1" x14ac:dyDescent="0.25">
      <c r="A79" s="149"/>
      <c r="B79" s="151"/>
      <c r="C79" s="151"/>
      <c r="D79" s="151"/>
      <c r="E79" s="24" t="s">
        <v>325</v>
      </c>
      <c r="F79" s="24" t="s">
        <v>326</v>
      </c>
      <c r="G79" s="15">
        <v>59000.972000000002</v>
      </c>
      <c r="H79" s="15">
        <v>59000.972000000002</v>
      </c>
      <c r="I79" s="16">
        <v>73856.145409999997</v>
      </c>
    </row>
    <row r="80" spans="1:9" ht="31.5" customHeight="1" x14ac:dyDescent="0.25">
      <c r="A80" s="149"/>
      <c r="B80" s="151"/>
      <c r="C80" s="151"/>
      <c r="D80" s="151"/>
      <c r="E80" s="24" t="s">
        <v>327</v>
      </c>
      <c r="F80" s="24" t="s">
        <v>328</v>
      </c>
      <c r="G80" s="15">
        <v>37041.294999999998</v>
      </c>
      <c r="H80" s="15">
        <v>37041.294999999998</v>
      </c>
      <c r="I80" s="16">
        <v>6610.42166</v>
      </c>
    </row>
    <row r="81" spans="1:9" ht="73.5" customHeight="1" x14ac:dyDescent="0.25">
      <c r="A81" s="149"/>
      <c r="B81" s="151"/>
      <c r="C81" s="151"/>
      <c r="D81" s="151"/>
      <c r="E81" s="24" t="s">
        <v>329</v>
      </c>
      <c r="F81" s="24" t="s">
        <v>330</v>
      </c>
      <c r="G81" s="15">
        <v>49200</v>
      </c>
      <c r="H81" s="15">
        <v>49200</v>
      </c>
      <c r="I81" s="16">
        <v>41261.756959999999</v>
      </c>
    </row>
    <row r="82" spans="1:9" ht="73.5" customHeight="1" x14ac:dyDescent="0.25">
      <c r="A82" s="149"/>
      <c r="B82" s="151"/>
      <c r="C82" s="151"/>
      <c r="D82" s="151"/>
      <c r="E82" s="24" t="s">
        <v>331</v>
      </c>
      <c r="F82" s="24" t="s">
        <v>332</v>
      </c>
      <c r="G82" s="15"/>
      <c r="H82" s="15"/>
      <c r="I82" s="16">
        <v>1044760.72777</v>
      </c>
    </row>
    <row r="83" spans="1:9" ht="94.5" customHeight="1" x14ac:dyDescent="0.25">
      <c r="A83" s="149"/>
      <c r="B83" s="151"/>
      <c r="C83" s="147"/>
      <c r="D83" s="147"/>
      <c r="E83" s="24" t="s">
        <v>333</v>
      </c>
      <c r="F83" s="24" t="s">
        <v>334</v>
      </c>
      <c r="G83" s="15"/>
      <c r="H83" s="15"/>
      <c r="I83" s="16">
        <v>20394.811900000001</v>
      </c>
    </row>
    <row r="84" spans="1:9" ht="73.5" customHeight="1" x14ac:dyDescent="0.25">
      <c r="A84" s="149"/>
      <c r="B84" s="151"/>
      <c r="C84" s="24" t="s">
        <v>220</v>
      </c>
      <c r="D84" s="24" t="s">
        <v>221</v>
      </c>
      <c r="E84" s="24" t="s">
        <v>335</v>
      </c>
      <c r="F84" s="24" t="s">
        <v>336</v>
      </c>
      <c r="G84" s="15">
        <v>413.72199999999998</v>
      </c>
      <c r="H84" s="15">
        <v>413.72199999999998</v>
      </c>
      <c r="I84" s="16">
        <v>547.45214999999996</v>
      </c>
    </row>
    <row r="85" spans="1:9" ht="84" customHeight="1" x14ac:dyDescent="0.25">
      <c r="A85" s="149"/>
      <c r="B85" s="151"/>
      <c r="C85" s="150" t="s">
        <v>178</v>
      </c>
      <c r="D85" s="150" t="s">
        <v>179</v>
      </c>
      <c r="E85" s="24" t="s">
        <v>337</v>
      </c>
      <c r="F85" s="24" t="s">
        <v>338</v>
      </c>
      <c r="G85" s="15">
        <v>1246176.51</v>
      </c>
      <c r="H85" s="15">
        <v>1246176.51</v>
      </c>
      <c r="I85" s="16">
        <v>1281144.1594400001</v>
      </c>
    </row>
    <row r="86" spans="1:9" ht="84" customHeight="1" x14ac:dyDescent="0.25">
      <c r="A86" s="149"/>
      <c r="B86" s="151"/>
      <c r="C86" s="151"/>
      <c r="D86" s="151"/>
      <c r="E86" s="24" t="s">
        <v>339</v>
      </c>
      <c r="F86" s="24" t="s">
        <v>340</v>
      </c>
      <c r="G86" s="15">
        <v>429.66199999999998</v>
      </c>
      <c r="H86" s="15">
        <v>429.66199999999998</v>
      </c>
      <c r="I86" s="16">
        <v>2355.0338200000001</v>
      </c>
    </row>
    <row r="87" spans="1:9" ht="31.5" customHeight="1" x14ac:dyDescent="0.25">
      <c r="A87" s="149"/>
      <c r="B87" s="151"/>
      <c r="C87" s="147"/>
      <c r="D87" s="147"/>
      <c r="E87" s="24" t="s">
        <v>341</v>
      </c>
      <c r="F87" s="24" t="s">
        <v>342</v>
      </c>
      <c r="G87" s="15">
        <v>115.262</v>
      </c>
      <c r="H87" s="15">
        <v>115.262</v>
      </c>
      <c r="I87" s="16">
        <v>123.12571</v>
      </c>
    </row>
    <row r="88" spans="1:9" ht="73.5" customHeight="1" x14ac:dyDescent="0.25">
      <c r="A88" s="149"/>
      <c r="B88" s="151"/>
      <c r="C88" s="150" t="s">
        <v>343</v>
      </c>
      <c r="D88" s="150" t="s">
        <v>344</v>
      </c>
      <c r="E88" s="24" t="s">
        <v>345</v>
      </c>
      <c r="F88" s="24" t="s">
        <v>346</v>
      </c>
      <c r="G88" s="15">
        <v>243.215</v>
      </c>
      <c r="H88" s="15">
        <v>243.215</v>
      </c>
      <c r="I88" s="16">
        <v>48.46</v>
      </c>
    </row>
    <row r="89" spans="1:9" ht="42" customHeight="1" x14ac:dyDescent="0.25">
      <c r="A89" s="149"/>
      <c r="B89" s="151"/>
      <c r="C89" s="151"/>
      <c r="D89" s="151"/>
      <c r="E89" s="24" t="s">
        <v>347</v>
      </c>
      <c r="F89" s="24" t="s">
        <v>348</v>
      </c>
      <c r="G89" s="15">
        <v>6.3449999999999998</v>
      </c>
      <c r="H89" s="15">
        <v>6.3449999999999998</v>
      </c>
      <c r="I89" s="16">
        <v>4.8099999999999996</v>
      </c>
    </row>
    <row r="90" spans="1:9" ht="63" customHeight="1" x14ac:dyDescent="0.25">
      <c r="A90" s="149"/>
      <c r="B90" s="151"/>
      <c r="C90" s="151"/>
      <c r="D90" s="151"/>
      <c r="E90" s="24" t="s">
        <v>349</v>
      </c>
      <c r="F90" s="24" t="s">
        <v>350</v>
      </c>
      <c r="G90" s="15"/>
      <c r="H90" s="15"/>
      <c r="I90" s="16">
        <v>35.75</v>
      </c>
    </row>
    <row r="91" spans="1:9" ht="52.5" customHeight="1" x14ac:dyDescent="0.25">
      <c r="A91" s="149"/>
      <c r="B91" s="151"/>
      <c r="C91" s="151"/>
      <c r="D91" s="151"/>
      <c r="E91" s="24" t="s">
        <v>351</v>
      </c>
      <c r="F91" s="24" t="s">
        <v>352</v>
      </c>
      <c r="G91" s="15">
        <v>1802.617</v>
      </c>
      <c r="H91" s="15">
        <v>1802.617</v>
      </c>
      <c r="I91" s="16">
        <v>471.6</v>
      </c>
    </row>
    <row r="92" spans="1:9" ht="42" customHeight="1" x14ac:dyDescent="0.25">
      <c r="A92" s="149"/>
      <c r="B92" s="151"/>
      <c r="C92" s="147"/>
      <c r="D92" s="147"/>
      <c r="E92" s="24" t="s">
        <v>353</v>
      </c>
      <c r="F92" s="24" t="s">
        <v>354</v>
      </c>
      <c r="G92" s="15">
        <v>44207.56</v>
      </c>
      <c r="H92" s="15">
        <v>44207.56</v>
      </c>
      <c r="I92" s="16">
        <v>54689.005060000003</v>
      </c>
    </row>
    <row r="93" spans="1:9" ht="94.5" customHeight="1" x14ac:dyDescent="0.25">
      <c r="A93" s="149"/>
      <c r="B93" s="151"/>
      <c r="C93" s="24" t="s">
        <v>355</v>
      </c>
      <c r="D93" s="24" t="s">
        <v>356</v>
      </c>
      <c r="E93" s="24" t="s">
        <v>357</v>
      </c>
      <c r="F93" s="24" t="s">
        <v>358</v>
      </c>
      <c r="G93" s="15">
        <v>156312.23300000001</v>
      </c>
      <c r="H93" s="15">
        <v>156312.23300000001</v>
      </c>
      <c r="I93" s="16">
        <v>38384.328119999998</v>
      </c>
    </row>
    <row r="94" spans="1:9" ht="52.5" customHeight="1" x14ac:dyDescent="0.25">
      <c r="A94" s="149"/>
      <c r="B94" s="151"/>
      <c r="C94" s="150" t="s">
        <v>359</v>
      </c>
      <c r="D94" s="150" t="s">
        <v>231</v>
      </c>
      <c r="E94" s="24" t="s">
        <v>360</v>
      </c>
      <c r="F94" s="24" t="s">
        <v>281</v>
      </c>
      <c r="G94" s="15">
        <v>5.95</v>
      </c>
      <c r="H94" s="15">
        <v>5.95</v>
      </c>
      <c r="I94" s="16">
        <v>29.970749999999999</v>
      </c>
    </row>
    <row r="95" spans="1:9" ht="52.5" customHeight="1" x14ac:dyDescent="0.25">
      <c r="A95" s="149"/>
      <c r="B95" s="151"/>
      <c r="C95" s="147"/>
      <c r="D95" s="147"/>
      <c r="E95" s="24" t="s">
        <v>361</v>
      </c>
      <c r="F95" s="24" t="s">
        <v>297</v>
      </c>
      <c r="G95" s="15">
        <v>18441.002</v>
      </c>
      <c r="H95" s="15">
        <v>18441.002</v>
      </c>
      <c r="I95" s="16">
        <v>23870.22035</v>
      </c>
    </row>
    <row r="96" spans="1:9" ht="42" customHeight="1" x14ac:dyDescent="0.25">
      <c r="A96" s="149"/>
      <c r="B96" s="151"/>
      <c r="C96" s="24" t="s">
        <v>228</v>
      </c>
      <c r="D96" s="24" t="s">
        <v>195</v>
      </c>
      <c r="E96" s="24" t="s">
        <v>362</v>
      </c>
      <c r="F96" s="24" t="s">
        <v>209</v>
      </c>
      <c r="G96" s="15">
        <v>7.5910000000000002</v>
      </c>
      <c r="H96" s="15">
        <v>7.5910000000000002</v>
      </c>
      <c r="I96" s="16"/>
    </row>
    <row r="97" spans="1:9" ht="42" customHeight="1" x14ac:dyDescent="0.25">
      <c r="A97" s="149"/>
      <c r="B97" s="151"/>
      <c r="C97" s="150" t="s">
        <v>363</v>
      </c>
      <c r="D97" s="150" t="s">
        <v>217</v>
      </c>
      <c r="E97" s="24" t="s">
        <v>364</v>
      </c>
      <c r="F97" s="24" t="s">
        <v>326</v>
      </c>
      <c r="G97" s="15">
        <v>125.27800000000001</v>
      </c>
      <c r="H97" s="15">
        <v>125.27800000000001</v>
      </c>
      <c r="I97" s="16"/>
    </row>
    <row r="98" spans="1:9" ht="31.5" customHeight="1" x14ac:dyDescent="0.25">
      <c r="A98" s="149"/>
      <c r="B98" s="151"/>
      <c r="C98" s="151"/>
      <c r="D98" s="151"/>
      <c r="E98" s="24" t="s">
        <v>365</v>
      </c>
      <c r="F98" s="24" t="s">
        <v>328</v>
      </c>
      <c r="G98" s="15"/>
      <c r="H98" s="15"/>
      <c r="I98" s="16">
        <v>1.57585</v>
      </c>
    </row>
    <row r="99" spans="1:9" ht="73.5" customHeight="1" x14ac:dyDescent="0.25">
      <c r="A99" s="145"/>
      <c r="B99" s="147"/>
      <c r="C99" s="147"/>
      <c r="D99" s="147"/>
      <c r="E99" s="24" t="s">
        <v>366</v>
      </c>
      <c r="F99" s="24" t="s">
        <v>367</v>
      </c>
      <c r="G99" s="15">
        <v>5654.7730000000001</v>
      </c>
      <c r="H99" s="15">
        <v>5654.7730000000001</v>
      </c>
      <c r="I99" s="16">
        <v>786.16822000000002</v>
      </c>
    </row>
    <row r="100" spans="1:9" ht="52.5" customHeight="1" x14ac:dyDescent="0.25">
      <c r="A100" s="148" t="s">
        <v>95</v>
      </c>
      <c r="B100" s="150" t="s">
        <v>96</v>
      </c>
      <c r="C100" s="150" t="s">
        <v>172</v>
      </c>
      <c r="D100" s="150" t="s">
        <v>173</v>
      </c>
      <c r="E100" s="24" t="s">
        <v>368</v>
      </c>
      <c r="F100" s="24" t="s">
        <v>369</v>
      </c>
      <c r="G100" s="15">
        <v>56277015.487999998</v>
      </c>
      <c r="H100" s="15">
        <v>56277015.487999998</v>
      </c>
      <c r="I100" s="16">
        <v>46665688.65529</v>
      </c>
    </row>
    <row r="101" spans="1:9" ht="63" customHeight="1" x14ac:dyDescent="0.25">
      <c r="A101" s="149"/>
      <c r="B101" s="151"/>
      <c r="C101" s="147"/>
      <c r="D101" s="147"/>
      <c r="E101" s="24" t="s">
        <v>370</v>
      </c>
      <c r="F101" s="24" t="s">
        <v>371</v>
      </c>
      <c r="G101" s="15">
        <v>464344.99400000001</v>
      </c>
      <c r="H101" s="15">
        <v>464344.99400000001</v>
      </c>
      <c r="I101" s="16">
        <v>291132.37487</v>
      </c>
    </row>
    <row r="102" spans="1:9" ht="52.5" customHeight="1" x14ac:dyDescent="0.25">
      <c r="A102" s="149"/>
      <c r="B102" s="151"/>
      <c r="C102" s="150" t="s">
        <v>194</v>
      </c>
      <c r="D102" s="150" t="s">
        <v>195</v>
      </c>
      <c r="E102" s="24" t="s">
        <v>372</v>
      </c>
      <c r="F102" s="24" t="s">
        <v>373</v>
      </c>
      <c r="G102" s="15">
        <v>44428.014999999999</v>
      </c>
      <c r="H102" s="15">
        <v>44428.014999999999</v>
      </c>
      <c r="I102" s="16">
        <v>16976.734280000001</v>
      </c>
    </row>
    <row r="103" spans="1:9" ht="84" customHeight="1" x14ac:dyDescent="0.25">
      <c r="A103" s="149"/>
      <c r="B103" s="151"/>
      <c r="C103" s="151"/>
      <c r="D103" s="151"/>
      <c r="E103" s="24" t="s">
        <v>208</v>
      </c>
      <c r="F103" s="24" t="s">
        <v>209</v>
      </c>
      <c r="G103" s="15"/>
      <c r="H103" s="15"/>
      <c r="I103" s="16">
        <v>1156.91716</v>
      </c>
    </row>
    <row r="104" spans="1:9" ht="42" customHeight="1" x14ac:dyDescent="0.25">
      <c r="A104" s="149"/>
      <c r="B104" s="151"/>
      <c r="C104" s="151"/>
      <c r="D104" s="151"/>
      <c r="E104" s="24" t="s">
        <v>374</v>
      </c>
      <c r="F104" s="24" t="s">
        <v>375</v>
      </c>
      <c r="G104" s="15">
        <v>50027.574000000001</v>
      </c>
      <c r="H104" s="15">
        <v>50027.574000000001</v>
      </c>
      <c r="I104" s="16">
        <v>18715.234830000001</v>
      </c>
    </row>
    <row r="105" spans="1:9" ht="73.5" customHeight="1" x14ac:dyDescent="0.25">
      <c r="A105" s="149"/>
      <c r="B105" s="151"/>
      <c r="C105" s="151"/>
      <c r="D105" s="151"/>
      <c r="E105" s="24" t="s">
        <v>376</v>
      </c>
      <c r="F105" s="24" t="s">
        <v>377</v>
      </c>
      <c r="G105" s="15">
        <v>11650.91</v>
      </c>
      <c r="H105" s="15">
        <v>11650.91</v>
      </c>
      <c r="I105" s="16">
        <v>4171.4422500000001</v>
      </c>
    </row>
    <row r="106" spans="1:9" ht="84" customHeight="1" x14ac:dyDescent="0.25">
      <c r="A106" s="149"/>
      <c r="B106" s="151"/>
      <c r="C106" s="147"/>
      <c r="D106" s="147"/>
      <c r="E106" s="24" t="s">
        <v>378</v>
      </c>
      <c r="F106" s="24" t="s">
        <v>379</v>
      </c>
      <c r="G106" s="15">
        <v>488632.37599999999</v>
      </c>
      <c r="H106" s="15">
        <v>488632.37599999999</v>
      </c>
      <c r="I106" s="16">
        <v>371886.13345999998</v>
      </c>
    </row>
    <row r="107" spans="1:9" ht="63" customHeight="1" x14ac:dyDescent="0.25">
      <c r="A107" s="149"/>
      <c r="B107" s="151"/>
      <c r="C107" s="150" t="s">
        <v>216</v>
      </c>
      <c r="D107" s="150" t="s">
        <v>217</v>
      </c>
      <c r="E107" s="24" t="s">
        <v>327</v>
      </c>
      <c r="F107" s="24" t="s">
        <v>328</v>
      </c>
      <c r="G107" s="15"/>
      <c r="H107" s="15"/>
      <c r="I107" s="16">
        <v>134.24108000000001</v>
      </c>
    </row>
    <row r="108" spans="1:9" ht="73.5" customHeight="1" x14ac:dyDescent="0.25">
      <c r="A108" s="149"/>
      <c r="B108" s="151"/>
      <c r="C108" s="151"/>
      <c r="D108" s="151"/>
      <c r="E108" s="24" t="s">
        <v>380</v>
      </c>
      <c r="F108" s="24" t="s">
        <v>381</v>
      </c>
      <c r="G108" s="15"/>
      <c r="H108" s="15"/>
      <c r="I108" s="16">
        <v>919.24758999999995</v>
      </c>
    </row>
    <row r="109" spans="1:9" ht="73.5" customHeight="1" x14ac:dyDescent="0.25">
      <c r="A109" s="149"/>
      <c r="B109" s="151"/>
      <c r="C109" s="151"/>
      <c r="D109" s="151"/>
      <c r="E109" s="24" t="s">
        <v>382</v>
      </c>
      <c r="F109" s="24" t="s">
        <v>383</v>
      </c>
      <c r="G109" s="15"/>
      <c r="H109" s="15"/>
      <c r="I109" s="16">
        <v>1.1708000000000001</v>
      </c>
    </row>
    <row r="110" spans="1:9" ht="73.5" customHeight="1" x14ac:dyDescent="0.25">
      <c r="A110" s="149"/>
      <c r="B110" s="151"/>
      <c r="C110" s="147"/>
      <c r="D110" s="147"/>
      <c r="E110" s="24" t="s">
        <v>333</v>
      </c>
      <c r="F110" s="24" t="s">
        <v>334</v>
      </c>
      <c r="G110" s="15"/>
      <c r="H110" s="15"/>
      <c r="I110" s="16">
        <v>57948.340020000003</v>
      </c>
    </row>
    <row r="111" spans="1:9" ht="73.5" customHeight="1" x14ac:dyDescent="0.25">
      <c r="A111" s="149"/>
      <c r="B111" s="151"/>
      <c r="C111" s="150" t="s">
        <v>220</v>
      </c>
      <c r="D111" s="150" t="s">
        <v>221</v>
      </c>
      <c r="E111" s="24" t="s">
        <v>384</v>
      </c>
      <c r="F111" s="24" t="s">
        <v>385</v>
      </c>
      <c r="G111" s="15">
        <v>1916573.888</v>
      </c>
      <c r="H111" s="15">
        <v>1916573.888</v>
      </c>
      <c r="I111" s="16">
        <v>318575.97746999998</v>
      </c>
    </row>
    <row r="112" spans="1:9" ht="94.5" customHeight="1" x14ac:dyDescent="0.25">
      <c r="A112" s="149"/>
      <c r="B112" s="151"/>
      <c r="C112" s="147"/>
      <c r="D112" s="147"/>
      <c r="E112" s="24" t="s">
        <v>386</v>
      </c>
      <c r="F112" s="24" t="s">
        <v>387</v>
      </c>
      <c r="G112" s="15">
        <v>119623.15399999999</v>
      </c>
      <c r="H112" s="15">
        <v>119623.15399999999</v>
      </c>
      <c r="I112" s="16">
        <v>42114.602870000002</v>
      </c>
    </row>
    <row r="113" spans="1:9" ht="73.5" customHeight="1" x14ac:dyDescent="0.25">
      <c r="A113" s="149"/>
      <c r="B113" s="151"/>
      <c r="C113" s="24" t="s">
        <v>226</v>
      </c>
      <c r="D113" s="24" t="s">
        <v>173</v>
      </c>
      <c r="E113" s="24" t="s">
        <v>388</v>
      </c>
      <c r="F113" s="24" t="s">
        <v>369</v>
      </c>
      <c r="G113" s="15">
        <v>29.277000000000001</v>
      </c>
      <c r="H113" s="15">
        <v>29.277000000000001</v>
      </c>
      <c r="I113" s="16"/>
    </row>
    <row r="114" spans="1:9" ht="63" customHeight="1" x14ac:dyDescent="0.25">
      <c r="A114" s="145"/>
      <c r="B114" s="147"/>
      <c r="C114" s="24" t="s">
        <v>228</v>
      </c>
      <c r="D114" s="24" t="s">
        <v>195</v>
      </c>
      <c r="E114" s="24" t="s">
        <v>389</v>
      </c>
      <c r="F114" s="24" t="s">
        <v>379</v>
      </c>
      <c r="G114" s="15">
        <v>1.538</v>
      </c>
      <c r="H114" s="15">
        <v>1.538</v>
      </c>
      <c r="I114" s="16"/>
    </row>
    <row r="115" spans="1:9" ht="63" customHeight="1" x14ac:dyDescent="0.25">
      <c r="A115" s="148" t="s">
        <v>97</v>
      </c>
      <c r="B115" s="150" t="s">
        <v>98</v>
      </c>
      <c r="C115" s="150" t="s">
        <v>172</v>
      </c>
      <c r="D115" s="150" t="s">
        <v>173</v>
      </c>
      <c r="E115" s="24" t="s">
        <v>390</v>
      </c>
      <c r="F115" s="24" t="s">
        <v>391</v>
      </c>
      <c r="G115" s="15">
        <v>169345777.50999999</v>
      </c>
      <c r="H115" s="15">
        <v>169345777.50999999</v>
      </c>
      <c r="I115" s="16">
        <v>159004253.09595001</v>
      </c>
    </row>
    <row r="116" spans="1:9" ht="73.5" customHeight="1" x14ac:dyDescent="0.25">
      <c r="A116" s="149"/>
      <c r="B116" s="151"/>
      <c r="C116" s="147"/>
      <c r="D116" s="147"/>
      <c r="E116" s="24" t="s">
        <v>392</v>
      </c>
      <c r="F116" s="24" t="s">
        <v>393</v>
      </c>
      <c r="G116" s="15">
        <v>1069187.3149999999</v>
      </c>
      <c r="H116" s="15">
        <v>1069187.3149999999</v>
      </c>
      <c r="I116" s="16">
        <v>471508.62926000002</v>
      </c>
    </row>
    <row r="117" spans="1:9" ht="52.5" customHeight="1" x14ac:dyDescent="0.25">
      <c r="A117" s="149"/>
      <c r="B117" s="151"/>
      <c r="C117" s="150" t="s">
        <v>194</v>
      </c>
      <c r="D117" s="150" t="s">
        <v>195</v>
      </c>
      <c r="E117" s="24" t="s">
        <v>394</v>
      </c>
      <c r="F117" s="24" t="s">
        <v>395</v>
      </c>
      <c r="G117" s="15">
        <v>799608.103</v>
      </c>
      <c r="H117" s="15">
        <v>799608.103</v>
      </c>
      <c r="I117" s="16">
        <v>735573.35181000002</v>
      </c>
    </row>
    <row r="118" spans="1:9" ht="73.5" customHeight="1" x14ac:dyDescent="0.25">
      <c r="A118" s="149"/>
      <c r="B118" s="151"/>
      <c r="C118" s="151"/>
      <c r="D118" s="151"/>
      <c r="E118" s="24" t="s">
        <v>396</v>
      </c>
      <c r="F118" s="24" t="s">
        <v>397</v>
      </c>
      <c r="G118" s="15">
        <v>90619.887000000002</v>
      </c>
      <c r="H118" s="15">
        <v>90619.887000000002</v>
      </c>
      <c r="I118" s="16">
        <v>35792.704210000004</v>
      </c>
    </row>
    <row r="119" spans="1:9" ht="73.5" customHeight="1" x14ac:dyDescent="0.25">
      <c r="A119" s="149"/>
      <c r="B119" s="151"/>
      <c r="C119" s="151"/>
      <c r="D119" s="151"/>
      <c r="E119" s="24" t="s">
        <v>398</v>
      </c>
      <c r="F119" s="24" t="s">
        <v>399</v>
      </c>
      <c r="G119" s="15">
        <v>76832.274000000005</v>
      </c>
      <c r="H119" s="15">
        <v>76832.274000000005</v>
      </c>
      <c r="I119" s="16">
        <v>41095.175669999997</v>
      </c>
    </row>
    <row r="120" spans="1:9" ht="73.5" customHeight="1" x14ac:dyDescent="0.25">
      <c r="A120" s="149"/>
      <c r="B120" s="151"/>
      <c r="C120" s="147"/>
      <c r="D120" s="147"/>
      <c r="E120" s="24" t="s">
        <v>400</v>
      </c>
      <c r="F120" s="24" t="s">
        <v>401</v>
      </c>
      <c r="G120" s="15">
        <v>33562.288999999997</v>
      </c>
      <c r="H120" s="15">
        <v>33562.288999999997</v>
      </c>
      <c r="I120" s="16">
        <v>19560.058830000002</v>
      </c>
    </row>
    <row r="121" spans="1:9" ht="84" customHeight="1" x14ac:dyDescent="0.25">
      <c r="A121" s="149"/>
      <c r="B121" s="151"/>
      <c r="C121" s="150" t="s">
        <v>216</v>
      </c>
      <c r="D121" s="150" t="s">
        <v>217</v>
      </c>
      <c r="E121" s="24" t="s">
        <v>325</v>
      </c>
      <c r="F121" s="24" t="s">
        <v>326</v>
      </c>
      <c r="G121" s="15">
        <v>10279.856</v>
      </c>
      <c r="H121" s="15">
        <v>10279.856</v>
      </c>
      <c r="I121" s="16"/>
    </row>
    <row r="122" spans="1:9" ht="31.5" customHeight="1" x14ac:dyDescent="0.25">
      <c r="A122" s="149"/>
      <c r="B122" s="151"/>
      <c r="C122" s="151"/>
      <c r="D122" s="151"/>
      <c r="E122" s="24" t="s">
        <v>380</v>
      </c>
      <c r="F122" s="24" t="s">
        <v>381</v>
      </c>
      <c r="G122" s="15"/>
      <c r="H122" s="15"/>
      <c r="I122" s="16">
        <v>3163.5629399999998</v>
      </c>
    </row>
    <row r="123" spans="1:9" ht="73.5" customHeight="1" x14ac:dyDescent="0.25">
      <c r="A123" s="149"/>
      <c r="B123" s="151"/>
      <c r="C123" s="151"/>
      <c r="D123" s="151"/>
      <c r="E123" s="24" t="s">
        <v>382</v>
      </c>
      <c r="F123" s="24" t="s">
        <v>383</v>
      </c>
      <c r="G123" s="15"/>
      <c r="H123" s="15"/>
      <c r="I123" s="16">
        <v>6596.7460499999997</v>
      </c>
    </row>
    <row r="124" spans="1:9" ht="73.5" customHeight="1" x14ac:dyDescent="0.25">
      <c r="A124" s="149"/>
      <c r="B124" s="151"/>
      <c r="C124" s="147"/>
      <c r="D124" s="147"/>
      <c r="E124" s="24" t="s">
        <v>333</v>
      </c>
      <c r="F124" s="24" t="s">
        <v>334</v>
      </c>
      <c r="G124" s="15"/>
      <c r="H124" s="15"/>
      <c r="I124" s="16">
        <v>10704.00497</v>
      </c>
    </row>
    <row r="125" spans="1:9" ht="73.5" customHeight="1" x14ac:dyDescent="0.25">
      <c r="A125" s="149"/>
      <c r="B125" s="151"/>
      <c r="C125" s="150" t="s">
        <v>220</v>
      </c>
      <c r="D125" s="150" t="s">
        <v>221</v>
      </c>
      <c r="E125" s="24" t="s">
        <v>402</v>
      </c>
      <c r="F125" s="24" t="s">
        <v>403</v>
      </c>
      <c r="G125" s="15">
        <v>3822649.1090000002</v>
      </c>
      <c r="H125" s="15">
        <v>3822649.1090000002</v>
      </c>
      <c r="I125" s="16">
        <v>156721.76048999999</v>
      </c>
    </row>
    <row r="126" spans="1:9" ht="63" customHeight="1" x14ac:dyDescent="0.25">
      <c r="A126" s="145"/>
      <c r="B126" s="147"/>
      <c r="C126" s="147"/>
      <c r="D126" s="147"/>
      <c r="E126" s="24" t="s">
        <v>404</v>
      </c>
      <c r="F126" s="24" t="s">
        <v>405</v>
      </c>
      <c r="G126" s="15">
        <v>537981.29399999999</v>
      </c>
      <c r="H126" s="15">
        <v>537981.29399999999</v>
      </c>
      <c r="I126" s="16">
        <v>268316.71888</v>
      </c>
    </row>
    <row r="127" spans="1:9" ht="73.5" customHeight="1" x14ac:dyDescent="0.25">
      <c r="A127" s="148" t="s">
        <v>99</v>
      </c>
      <c r="B127" s="150" t="s">
        <v>100</v>
      </c>
      <c r="C127" s="150" t="s">
        <v>172</v>
      </c>
      <c r="D127" s="150" t="s">
        <v>173</v>
      </c>
      <c r="E127" s="24" t="s">
        <v>406</v>
      </c>
      <c r="F127" s="24" t="s">
        <v>407</v>
      </c>
      <c r="G127" s="15"/>
      <c r="H127" s="15"/>
      <c r="I127" s="16">
        <v>-72.604690000000005</v>
      </c>
    </row>
    <row r="128" spans="1:9" ht="63" customHeight="1" x14ac:dyDescent="0.25">
      <c r="A128" s="149"/>
      <c r="B128" s="151"/>
      <c r="C128" s="151"/>
      <c r="D128" s="151"/>
      <c r="E128" s="24" t="s">
        <v>408</v>
      </c>
      <c r="F128" s="24" t="s">
        <v>409</v>
      </c>
      <c r="G128" s="15">
        <v>18318122.300999999</v>
      </c>
      <c r="H128" s="15">
        <v>18318122.300999999</v>
      </c>
      <c r="I128" s="16">
        <v>18193874.94373</v>
      </c>
    </row>
    <row r="129" spans="1:9" ht="84" customHeight="1" x14ac:dyDescent="0.25">
      <c r="A129" s="149"/>
      <c r="B129" s="151"/>
      <c r="C129" s="151"/>
      <c r="D129" s="151"/>
      <c r="E129" s="24" t="s">
        <v>410</v>
      </c>
      <c r="F129" s="24" t="s">
        <v>411</v>
      </c>
      <c r="G129" s="15">
        <v>1324628.2649999999</v>
      </c>
      <c r="H129" s="15">
        <v>1324628.2649999999</v>
      </c>
      <c r="I129" s="16">
        <v>918982.51422000001</v>
      </c>
    </row>
    <row r="130" spans="1:9" ht="73.5" customHeight="1" x14ac:dyDescent="0.25">
      <c r="A130" s="149"/>
      <c r="B130" s="151"/>
      <c r="C130" s="151"/>
      <c r="D130" s="151"/>
      <c r="E130" s="24" t="s">
        <v>412</v>
      </c>
      <c r="F130" s="24" t="s">
        <v>413</v>
      </c>
      <c r="G130" s="15">
        <v>6266581.0319999997</v>
      </c>
      <c r="H130" s="15">
        <v>6266581.0319999997</v>
      </c>
      <c r="I130" s="16">
        <v>3611246.8130199998</v>
      </c>
    </row>
    <row r="131" spans="1:9" ht="73.5" customHeight="1" x14ac:dyDescent="0.25">
      <c r="A131" s="149"/>
      <c r="B131" s="151"/>
      <c r="C131" s="151"/>
      <c r="D131" s="151"/>
      <c r="E131" s="24" t="s">
        <v>414</v>
      </c>
      <c r="F131" s="24" t="s">
        <v>415</v>
      </c>
      <c r="G131" s="15">
        <v>128132830.18799999</v>
      </c>
      <c r="H131" s="15">
        <v>128132830.18799999</v>
      </c>
      <c r="I131" s="16">
        <v>110055555.42096999</v>
      </c>
    </row>
    <row r="132" spans="1:9" ht="84" customHeight="1" x14ac:dyDescent="0.25">
      <c r="A132" s="149"/>
      <c r="B132" s="151"/>
      <c r="C132" s="151"/>
      <c r="D132" s="151"/>
      <c r="E132" s="24" t="s">
        <v>416</v>
      </c>
      <c r="F132" s="24" t="s">
        <v>417</v>
      </c>
      <c r="G132" s="15"/>
      <c r="H132" s="15"/>
      <c r="I132" s="16">
        <v>-30423.81884</v>
      </c>
    </row>
    <row r="133" spans="1:9" ht="84" customHeight="1" x14ac:dyDescent="0.25">
      <c r="A133" s="149"/>
      <c r="B133" s="151"/>
      <c r="C133" s="151"/>
      <c r="D133" s="151"/>
      <c r="E133" s="24" t="s">
        <v>418</v>
      </c>
      <c r="F133" s="24" t="s">
        <v>419</v>
      </c>
      <c r="G133" s="15">
        <v>3475199.5279999999</v>
      </c>
      <c r="H133" s="15">
        <v>3475199.5279999999</v>
      </c>
      <c r="I133" s="16">
        <v>3259138.62787</v>
      </c>
    </row>
    <row r="134" spans="1:9" ht="73.5" customHeight="1" x14ac:dyDescent="0.25">
      <c r="A134" s="149"/>
      <c r="B134" s="151"/>
      <c r="C134" s="151"/>
      <c r="D134" s="151"/>
      <c r="E134" s="24" t="s">
        <v>420</v>
      </c>
      <c r="F134" s="24" t="s">
        <v>421</v>
      </c>
      <c r="G134" s="15">
        <v>36028221.336999997</v>
      </c>
      <c r="H134" s="15">
        <v>36028221.336999997</v>
      </c>
      <c r="I134" s="16">
        <v>31391109.200660001</v>
      </c>
    </row>
    <row r="135" spans="1:9" ht="73.5" customHeight="1" x14ac:dyDescent="0.25">
      <c r="A135" s="149"/>
      <c r="B135" s="151"/>
      <c r="C135" s="151"/>
      <c r="D135" s="151"/>
      <c r="E135" s="24" t="s">
        <v>422</v>
      </c>
      <c r="F135" s="24" t="s">
        <v>423</v>
      </c>
      <c r="G135" s="15">
        <v>7972743.3260000004</v>
      </c>
      <c r="H135" s="15">
        <v>7972743.3260000004</v>
      </c>
      <c r="I135" s="16">
        <v>7487477.5935399998</v>
      </c>
    </row>
    <row r="136" spans="1:9" ht="73.5" customHeight="1" x14ac:dyDescent="0.25">
      <c r="A136" s="149"/>
      <c r="B136" s="151"/>
      <c r="C136" s="151"/>
      <c r="D136" s="151"/>
      <c r="E136" s="24" t="s">
        <v>424</v>
      </c>
      <c r="F136" s="24" t="s">
        <v>425</v>
      </c>
      <c r="G136" s="15">
        <v>30717235.442000002</v>
      </c>
      <c r="H136" s="15">
        <v>30717235.442000002</v>
      </c>
      <c r="I136" s="16">
        <v>21920848.49377</v>
      </c>
    </row>
    <row r="137" spans="1:9" ht="73.5" customHeight="1" x14ac:dyDescent="0.25">
      <c r="A137" s="149"/>
      <c r="B137" s="151"/>
      <c r="C137" s="151"/>
      <c r="D137" s="151"/>
      <c r="E137" s="24" t="s">
        <v>426</v>
      </c>
      <c r="F137" s="24" t="s">
        <v>427</v>
      </c>
      <c r="G137" s="15"/>
      <c r="H137" s="15"/>
      <c r="I137" s="16">
        <v>-386.79113000000001</v>
      </c>
    </row>
    <row r="138" spans="1:9" ht="84" customHeight="1" x14ac:dyDescent="0.25">
      <c r="A138" s="149"/>
      <c r="B138" s="151"/>
      <c r="C138" s="151"/>
      <c r="D138" s="151"/>
      <c r="E138" s="24" t="s">
        <v>428</v>
      </c>
      <c r="F138" s="24" t="s">
        <v>429</v>
      </c>
      <c r="G138" s="15">
        <v>3518770.7179999999</v>
      </c>
      <c r="H138" s="15">
        <v>3518770.7179999999</v>
      </c>
      <c r="I138" s="16">
        <v>2360185.96636</v>
      </c>
    </row>
    <row r="139" spans="1:9" ht="84" customHeight="1" x14ac:dyDescent="0.25">
      <c r="A139" s="149"/>
      <c r="B139" s="151"/>
      <c r="C139" s="151"/>
      <c r="D139" s="151"/>
      <c r="E139" s="24" t="s">
        <v>430</v>
      </c>
      <c r="F139" s="24" t="s">
        <v>431</v>
      </c>
      <c r="G139" s="15">
        <v>9521.607</v>
      </c>
      <c r="H139" s="15">
        <v>9521.607</v>
      </c>
      <c r="I139" s="16">
        <v>7658.7441099999996</v>
      </c>
    </row>
    <row r="140" spans="1:9" ht="84" customHeight="1" x14ac:dyDescent="0.25">
      <c r="A140" s="149"/>
      <c r="B140" s="151"/>
      <c r="C140" s="151"/>
      <c r="D140" s="151"/>
      <c r="E140" s="24" t="s">
        <v>432</v>
      </c>
      <c r="F140" s="24" t="s">
        <v>433</v>
      </c>
      <c r="G140" s="15">
        <v>1810389.0549999999</v>
      </c>
      <c r="H140" s="15">
        <v>1810389.0549999999</v>
      </c>
      <c r="I140" s="16">
        <v>1640100.5284299999</v>
      </c>
    </row>
    <row r="141" spans="1:9" ht="84" customHeight="1" x14ac:dyDescent="0.25">
      <c r="A141" s="149"/>
      <c r="B141" s="151"/>
      <c r="C141" s="151"/>
      <c r="D141" s="151"/>
      <c r="E141" s="24" t="s">
        <v>434</v>
      </c>
      <c r="F141" s="24" t="s">
        <v>435</v>
      </c>
      <c r="G141" s="15">
        <v>568.29100000000005</v>
      </c>
      <c r="H141" s="15">
        <v>568.29100000000005</v>
      </c>
      <c r="I141" s="16">
        <v>-221.64708999999999</v>
      </c>
    </row>
    <row r="142" spans="1:9" ht="84" customHeight="1" x14ac:dyDescent="0.25">
      <c r="A142" s="149"/>
      <c r="B142" s="151"/>
      <c r="C142" s="151"/>
      <c r="D142" s="151"/>
      <c r="E142" s="24" t="s">
        <v>436</v>
      </c>
      <c r="F142" s="24" t="s">
        <v>437</v>
      </c>
      <c r="G142" s="15">
        <v>4214916.8959999997</v>
      </c>
      <c r="H142" s="15">
        <v>4214916.8959999997</v>
      </c>
      <c r="I142" s="16">
        <v>3814401.4076899998</v>
      </c>
    </row>
    <row r="143" spans="1:9" ht="63" customHeight="1" x14ac:dyDescent="0.25">
      <c r="A143" s="149"/>
      <c r="B143" s="151"/>
      <c r="C143" s="151"/>
      <c r="D143" s="151"/>
      <c r="E143" s="24" t="s">
        <v>438</v>
      </c>
      <c r="F143" s="24" t="s">
        <v>439</v>
      </c>
      <c r="G143" s="15">
        <v>68357442.949000001</v>
      </c>
      <c r="H143" s="15">
        <v>68357442.949000001</v>
      </c>
      <c r="I143" s="16">
        <v>60232015.02798</v>
      </c>
    </row>
    <row r="144" spans="1:9" ht="73.5" customHeight="1" x14ac:dyDescent="0.25">
      <c r="A144" s="149"/>
      <c r="B144" s="151"/>
      <c r="C144" s="151"/>
      <c r="D144" s="151"/>
      <c r="E144" s="24" t="s">
        <v>440</v>
      </c>
      <c r="F144" s="24" t="s">
        <v>441</v>
      </c>
      <c r="G144" s="15">
        <v>145074.003</v>
      </c>
      <c r="H144" s="15">
        <v>145074.003</v>
      </c>
      <c r="I144" s="16">
        <v>145455.83778</v>
      </c>
    </row>
    <row r="145" spans="1:9" ht="63" customHeight="1" x14ac:dyDescent="0.25">
      <c r="A145" s="149"/>
      <c r="B145" s="151"/>
      <c r="C145" s="151"/>
      <c r="D145" s="151"/>
      <c r="E145" s="24" t="s">
        <v>442</v>
      </c>
      <c r="F145" s="24" t="s">
        <v>443</v>
      </c>
      <c r="G145" s="15">
        <v>438813.04</v>
      </c>
      <c r="H145" s="15">
        <v>438813.04</v>
      </c>
      <c r="I145" s="16">
        <v>27683.521779999999</v>
      </c>
    </row>
    <row r="146" spans="1:9" ht="63" customHeight="1" x14ac:dyDescent="0.25">
      <c r="A146" s="149"/>
      <c r="B146" s="151"/>
      <c r="C146" s="151"/>
      <c r="D146" s="151"/>
      <c r="E146" s="24" t="s">
        <v>444</v>
      </c>
      <c r="F146" s="24" t="s">
        <v>445</v>
      </c>
      <c r="G146" s="15">
        <v>523114.212</v>
      </c>
      <c r="H146" s="15">
        <v>523114.212</v>
      </c>
      <c r="I146" s="16">
        <v>578106.81889</v>
      </c>
    </row>
    <row r="147" spans="1:9" ht="63" customHeight="1" x14ac:dyDescent="0.25">
      <c r="A147" s="149"/>
      <c r="B147" s="151"/>
      <c r="C147" s="151"/>
      <c r="D147" s="151"/>
      <c r="E147" s="24" t="s">
        <v>446</v>
      </c>
      <c r="F147" s="24" t="s">
        <v>447</v>
      </c>
      <c r="G147" s="15">
        <v>2984864.5869999998</v>
      </c>
      <c r="H147" s="15">
        <v>2984864.5869999998</v>
      </c>
      <c r="I147" s="16">
        <v>2518758.0965100001</v>
      </c>
    </row>
    <row r="148" spans="1:9" ht="42" customHeight="1" x14ac:dyDescent="0.25">
      <c r="A148" s="149"/>
      <c r="B148" s="151"/>
      <c r="C148" s="151"/>
      <c r="D148" s="151"/>
      <c r="E148" s="24" t="s">
        <v>448</v>
      </c>
      <c r="F148" s="24" t="s">
        <v>449</v>
      </c>
      <c r="G148" s="15">
        <v>18608251.763</v>
      </c>
      <c r="H148" s="15">
        <v>18608251.763</v>
      </c>
      <c r="I148" s="16">
        <v>17816568.556930002</v>
      </c>
    </row>
    <row r="149" spans="1:9" ht="63" customHeight="1" x14ac:dyDescent="0.25">
      <c r="A149" s="149"/>
      <c r="B149" s="151"/>
      <c r="C149" s="147"/>
      <c r="D149" s="147"/>
      <c r="E149" s="24" t="s">
        <v>450</v>
      </c>
      <c r="F149" s="24" t="s">
        <v>451</v>
      </c>
      <c r="G149" s="15">
        <v>35487319.280000001</v>
      </c>
      <c r="H149" s="15">
        <v>35487319.280000001</v>
      </c>
      <c r="I149" s="16">
        <v>32010089.588059999</v>
      </c>
    </row>
    <row r="150" spans="1:9" ht="21" customHeight="1" x14ac:dyDescent="0.25">
      <c r="A150" s="149"/>
      <c r="B150" s="151"/>
      <c r="C150" s="150" t="s">
        <v>194</v>
      </c>
      <c r="D150" s="150" t="s">
        <v>195</v>
      </c>
      <c r="E150" s="24" t="s">
        <v>452</v>
      </c>
      <c r="F150" s="24" t="s">
        <v>453</v>
      </c>
      <c r="G150" s="15"/>
      <c r="H150" s="15"/>
      <c r="I150" s="16">
        <v>865.61824999999999</v>
      </c>
    </row>
    <row r="151" spans="1:9" ht="73.5" customHeight="1" x14ac:dyDescent="0.25">
      <c r="A151" s="149"/>
      <c r="B151" s="151"/>
      <c r="C151" s="151"/>
      <c r="D151" s="151"/>
      <c r="E151" s="24" t="s">
        <v>454</v>
      </c>
      <c r="F151" s="24" t="s">
        <v>455</v>
      </c>
      <c r="G151" s="15">
        <v>5.8710000000000004</v>
      </c>
      <c r="H151" s="15">
        <v>5.8710000000000004</v>
      </c>
      <c r="I151" s="16">
        <v>59.610550000000003</v>
      </c>
    </row>
    <row r="152" spans="1:9" ht="84" customHeight="1" x14ac:dyDescent="0.25">
      <c r="A152" s="149"/>
      <c r="B152" s="151"/>
      <c r="C152" s="151"/>
      <c r="D152" s="151"/>
      <c r="E152" s="24" t="s">
        <v>456</v>
      </c>
      <c r="F152" s="24" t="s">
        <v>457</v>
      </c>
      <c r="G152" s="15"/>
      <c r="H152" s="15"/>
      <c r="I152" s="16">
        <v>1.026E-2</v>
      </c>
    </row>
    <row r="153" spans="1:9" ht="84" customHeight="1" x14ac:dyDescent="0.25">
      <c r="A153" s="149"/>
      <c r="B153" s="151"/>
      <c r="C153" s="151"/>
      <c r="D153" s="151"/>
      <c r="E153" s="24" t="s">
        <v>458</v>
      </c>
      <c r="F153" s="24" t="s">
        <v>459</v>
      </c>
      <c r="G153" s="15">
        <v>204.09399999999999</v>
      </c>
      <c r="H153" s="15">
        <v>204.09399999999999</v>
      </c>
      <c r="I153" s="16">
        <v>474.26657</v>
      </c>
    </row>
    <row r="154" spans="1:9" ht="73.5" customHeight="1" x14ac:dyDescent="0.25">
      <c r="A154" s="149"/>
      <c r="B154" s="151"/>
      <c r="C154" s="151"/>
      <c r="D154" s="151"/>
      <c r="E154" s="24" t="s">
        <v>460</v>
      </c>
      <c r="F154" s="24" t="s">
        <v>461</v>
      </c>
      <c r="G154" s="15"/>
      <c r="H154" s="15"/>
      <c r="I154" s="16">
        <v>1146.79856</v>
      </c>
    </row>
    <row r="155" spans="1:9" ht="73.5" customHeight="1" x14ac:dyDescent="0.25">
      <c r="A155" s="149"/>
      <c r="B155" s="151"/>
      <c r="C155" s="151"/>
      <c r="D155" s="151"/>
      <c r="E155" s="24" t="s">
        <v>462</v>
      </c>
      <c r="F155" s="24" t="s">
        <v>463</v>
      </c>
      <c r="G155" s="15">
        <v>33388.080000000002</v>
      </c>
      <c r="H155" s="15">
        <v>33388.080000000002</v>
      </c>
      <c r="I155" s="16">
        <v>36713.544620000001</v>
      </c>
    </row>
    <row r="156" spans="1:9" ht="73.5" customHeight="1" x14ac:dyDescent="0.25">
      <c r="A156" s="149"/>
      <c r="B156" s="151"/>
      <c r="C156" s="151"/>
      <c r="D156" s="151"/>
      <c r="E156" s="24" t="s">
        <v>464</v>
      </c>
      <c r="F156" s="24" t="s">
        <v>465</v>
      </c>
      <c r="G156" s="15"/>
      <c r="H156" s="15"/>
      <c r="I156" s="16">
        <v>305.74034</v>
      </c>
    </row>
    <row r="157" spans="1:9" ht="73.5" customHeight="1" x14ac:dyDescent="0.25">
      <c r="A157" s="149"/>
      <c r="B157" s="151"/>
      <c r="C157" s="151"/>
      <c r="D157" s="151"/>
      <c r="E157" s="24" t="s">
        <v>466</v>
      </c>
      <c r="F157" s="24" t="s">
        <v>467</v>
      </c>
      <c r="G157" s="15">
        <v>55.033999999999999</v>
      </c>
      <c r="H157" s="15">
        <v>55.033999999999999</v>
      </c>
      <c r="I157" s="16">
        <v>44.294980000000002</v>
      </c>
    </row>
    <row r="158" spans="1:9" ht="73.5" customHeight="1" x14ac:dyDescent="0.25">
      <c r="A158" s="149"/>
      <c r="B158" s="151"/>
      <c r="C158" s="151"/>
      <c r="D158" s="151"/>
      <c r="E158" s="24" t="s">
        <v>468</v>
      </c>
      <c r="F158" s="24" t="s">
        <v>469</v>
      </c>
      <c r="G158" s="15">
        <v>4227.82</v>
      </c>
      <c r="H158" s="15">
        <v>4227.82</v>
      </c>
      <c r="I158" s="16">
        <v>2464.3372599999998</v>
      </c>
    </row>
    <row r="159" spans="1:9" ht="73.5" customHeight="1" x14ac:dyDescent="0.25">
      <c r="A159" s="149"/>
      <c r="B159" s="151"/>
      <c r="C159" s="151"/>
      <c r="D159" s="151"/>
      <c r="E159" s="24" t="s">
        <v>470</v>
      </c>
      <c r="F159" s="24" t="s">
        <v>471</v>
      </c>
      <c r="G159" s="15">
        <v>12.179</v>
      </c>
      <c r="H159" s="15">
        <v>12.179</v>
      </c>
      <c r="I159" s="16">
        <v>9069.3681300000007</v>
      </c>
    </row>
    <row r="160" spans="1:9" ht="73.5" customHeight="1" x14ac:dyDescent="0.25">
      <c r="A160" s="149"/>
      <c r="B160" s="151"/>
      <c r="C160" s="151"/>
      <c r="D160" s="151"/>
      <c r="E160" s="24" t="s">
        <v>472</v>
      </c>
      <c r="F160" s="24" t="s">
        <v>473</v>
      </c>
      <c r="G160" s="15">
        <v>45802.226999999999</v>
      </c>
      <c r="H160" s="15">
        <v>45802.226999999999</v>
      </c>
      <c r="I160" s="16">
        <v>68040.404790000001</v>
      </c>
    </row>
    <row r="161" spans="1:9" ht="73.5" customHeight="1" x14ac:dyDescent="0.25">
      <c r="A161" s="149"/>
      <c r="B161" s="151"/>
      <c r="C161" s="151"/>
      <c r="D161" s="151"/>
      <c r="E161" s="24" t="s">
        <v>474</v>
      </c>
      <c r="F161" s="24" t="s">
        <v>475</v>
      </c>
      <c r="G161" s="15">
        <v>67008.903999999995</v>
      </c>
      <c r="H161" s="15">
        <v>67008.903999999995</v>
      </c>
      <c r="I161" s="16">
        <v>41314.794099999999</v>
      </c>
    </row>
    <row r="162" spans="1:9" ht="73.5" customHeight="1" x14ac:dyDescent="0.25">
      <c r="A162" s="149"/>
      <c r="B162" s="151"/>
      <c r="C162" s="151"/>
      <c r="D162" s="151"/>
      <c r="E162" s="24" t="s">
        <v>476</v>
      </c>
      <c r="F162" s="24" t="s">
        <v>477</v>
      </c>
      <c r="G162" s="15">
        <v>3011.4940000000001</v>
      </c>
      <c r="H162" s="15">
        <v>3011.4940000000001</v>
      </c>
      <c r="I162" s="16">
        <v>35.825969999999998</v>
      </c>
    </row>
    <row r="163" spans="1:9" ht="73.5" customHeight="1" x14ac:dyDescent="0.25">
      <c r="A163" s="149"/>
      <c r="B163" s="151"/>
      <c r="C163" s="151"/>
      <c r="D163" s="151"/>
      <c r="E163" s="24" t="s">
        <v>478</v>
      </c>
      <c r="F163" s="24" t="s">
        <v>479</v>
      </c>
      <c r="G163" s="15">
        <v>8588.1370000000006</v>
      </c>
      <c r="H163" s="15">
        <v>8588.1370000000006</v>
      </c>
      <c r="I163" s="16">
        <v>4571.0416100000002</v>
      </c>
    </row>
    <row r="164" spans="1:9" ht="73.5" customHeight="1" x14ac:dyDescent="0.25">
      <c r="A164" s="149"/>
      <c r="B164" s="151"/>
      <c r="C164" s="151"/>
      <c r="D164" s="151"/>
      <c r="E164" s="24" t="s">
        <v>480</v>
      </c>
      <c r="F164" s="24" t="s">
        <v>481</v>
      </c>
      <c r="G164" s="15">
        <v>34734.267999999996</v>
      </c>
      <c r="H164" s="15">
        <v>34734.267999999996</v>
      </c>
      <c r="I164" s="16">
        <v>18834.382440000001</v>
      </c>
    </row>
    <row r="165" spans="1:9" ht="84" customHeight="1" x14ac:dyDescent="0.25">
      <c r="A165" s="149"/>
      <c r="B165" s="151"/>
      <c r="C165" s="151"/>
      <c r="D165" s="151"/>
      <c r="E165" s="24" t="s">
        <v>482</v>
      </c>
      <c r="F165" s="24" t="s">
        <v>483</v>
      </c>
      <c r="G165" s="15">
        <v>27.824000000000002</v>
      </c>
      <c r="H165" s="15">
        <v>27.824000000000002</v>
      </c>
      <c r="I165" s="16">
        <v>399.17034999999998</v>
      </c>
    </row>
    <row r="166" spans="1:9" ht="73.5" customHeight="1" x14ac:dyDescent="0.25">
      <c r="A166" s="149"/>
      <c r="B166" s="151"/>
      <c r="C166" s="151"/>
      <c r="D166" s="151"/>
      <c r="E166" s="24" t="s">
        <v>484</v>
      </c>
      <c r="F166" s="24" t="s">
        <v>485</v>
      </c>
      <c r="G166" s="15">
        <v>338.79899999999998</v>
      </c>
      <c r="H166" s="15">
        <v>338.79899999999998</v>
      </c>
      <c r="I166" s="16">
        <v>188.21357</v>
      </c>
    </row>
    <row r="167" spans="1:9" ht="73.5" customHeight="1" x14ac:dyDescent="0.25">
      <c r="A167" s="149"/>
      <c r="B167" s="151"/>
      <c r="C167" s="151"/>
      <c r="D167" s="151"/>
      <c r="E167" s="24" t="s">
        <v>486</v>
      </c>
      <c r="F167" s="24" t="s">
        <v>487</v>
      </c>
      <c r="G167" s="15">
        <v>71.682000000000002</v>
      </c>
      <c r="H167" s="15">
        <v>71.682000000000002</v>
      </c>
      <c r="I167" s="16">
        <v>13.173629999999999</v>
      </c>
    </row>
    <row r="168" spans="1:9" ht="73.5" customHeight="1" x14ac:dyDescent="0.25">
      <c r="A168" s="149"/>
      <c r="B168" s="151"/>
      <c r="C168" s="151"/>
      <c r="D168" s="151"/>
      <c r="E168" s="24" t="s">
        <v>488</v>
      </c>
      <c r="F168" s="24" t="s">
        <v>489</v>
      </c>
      <c r="G168" s="15">
        <v>19065.026999999998</v>
      </c>
      <c r="H168" s="15">
        <v>19065.026999999998</v>
      </c>
      <c r="I168" s="16">
        <v>55430.366699999999</v>
      </c>
    </row>
    <row r="169" spans="1:9" ht="73.5" customHeight="1" x14ac:dyDescent="0.25">
      <c r="A169" s="149"/>
      <c r="B169" s="151"/>
      <c r="C169" s="151"/>
      <c r="D169" s="151"/>
      <c r="E169" s="24" t="s">
        <v>315</v>
      </c>
      <c r="F169" s="24" t="s">
        <v>316</v>
      </c>
      <c r="G169" s="15">
        <v>8310.3209999999999</v>
      </c>
      <c r="H169" s="15">
        <v>8310.3209999999999</v>
      </c>
      <c r="I169" s="16">
        <v>17418.928039999999</v>
      </c>
    </row>
    <row r="170" spans="1:9" ht="63" customHeight="1" x14ac:dyDescent="0.25">
      <c r="A170" s="149"/>
      <c r="B170" s="151"/>
      <c r="C170" s="151"/>
      <c r="D170" s="151"/>
      <c r="E170" s="24" t="s">
        <v>490</v>
      </c>
      <c r="F170" s="24" t="s">
        <v>491</v>
      </c>
      <c r="G170" s="15">
        <v>29461.48</v>
      </c>
      <c r="H170" s="15">
        <v>29461.48</v>
      </c>
      <c r="I170" s="16">
        <v>27172.23661</v>
      </c>
    </row>
    <row r="171" spans="1:9" ht="84" customHeight="1" x14ac:dyDescent="0.25">
      <c r="A171" s="149"/>
      <c r="B171" s="151"/>
      <c r="C171" s="151"/>
      <c r="D171" s="151"/>
      <c r="E171" s="24" t="s">
        <v>492</v>
      </c>
      <c r="F171" s="24" t="s">
        <v>493</v>
      </c>
      <c r="G171" s="15">
        <v>300253.04700000002</v>
      </c>
      <c r="H171" s="15">
        <v>300253.04700000002</v>
      </c>
      <c r="I171" s="16">
        <v>314637.71291</v>
      </c>
    </row>
    <row r="172" spans="1:9" ht="73.5" customHeight="1" x14ac:dyDescent="0.25">
      <c r="A172" s="149"/>
      <c r="B172" s="151"/>
      <c r="C172" s="151"/>
      <c r="D172" s="151"/>
      <c r="E172" s="24" t="s">
        <v>494</v>
      </c>
      <c r="F172" s="24" t="s">
        <v>495</v>
      </c>
      <c r="G172" s="15">
        <v>247855.533</v>
      </c>
      <c r="H172" s="15">
        <v>247855.533</v>
      </c>
      <c r="I172" s="16">
        <v>200193.14559</v>
      </c>
    </row>
    <row r="173" spans="1:9" ht="84" customHeight="1" x14ac:dyDescent="0.25">
      <c r="A173" s="149"/>
      <c r="B173" s="151"/>
      <c r="C173" s="151"/>
      <c r="D173" s="151"/>
      <c r="E173" s="24" t="s">
        <v>496</v>
      </c>
      <c r="F173" s="24" t="s">
        <v>497</v>
      </c>
      <c r="G173" s="15">
        <v>1527.8409999999999</v>
      </c>
      <c r="H173" s="15">
        <v>1527.8409999999999</v>
      </c>
      <c r="I173" s="16">
        <v>1306.28322</v>
      </c>
    </row>
    <row r="174" spans="1:9" ht="84" customHeight="1" x14ac:dyDescent="0.25">
      <c r="A174" s="149"/>
      <c r="B174" s="151"/>
      <c r="C174" s="151"/>
      <c r="D174" s="151"/>
      <c r="E174" s="24" t="s">
        <v>498</v>
      </c>
      <c r="F174" s="24" t="s">
        <v>499</v>
      </c>
      <c r="G174" s="15">
        <v>397.9</v>
      </c>
      <c r="H174" s="15">
        <v>397.9</v>
      </c>
      <c r="I174" s="16">
        <v>326.91153000000003</v>
      </c>
    </row>
    <row r="175" spans="1:9" ht="73.5" customHeight="1" x14ac:dyDescent="0.25">
      <c r="A175" s="149"/>
      <c r="B175" s="151"/>
      <c r="C175" s="151"/>
      <c r="D175" s="151"/>
      <c r="E175" s="24" t="s">
        <v>500</v>
      </c>
      <c r="F175" s="24" t="s">
        <v>501</v>
      </c>
      <c r="G175" s="15">
        <v>3.0190000000000001</v>
      </c>
      <c r="H175" s="15">
        <v>3.0190000000000001</v>
      </c>
      <c r="I175" s="16">
        <v>6.3523500000000004</v>
      </c>
    </row>
    <row r="176" spans="1:9" ht="84" customHeight="1" x14ac:dyDescent="0.25">
      <c r="A176" s="149"/>
      <c r="B176" s="151"/>
      <c r="C176" s="151"/>
      <c r="D176" s="151"/>
      <c r="E176" s="24" t="s">
        <v>502</v>
      </c>
      <c r="F176" s="24" t="s">
        <v>503</v>
      </c>
      <c r="G176" s="15">
        <v>138210.291</v>
      </c>
      <c r="H176" s="15">
        <v>138210.291</v>
      </c>
      <c r="I176" s="16">
        <v>316281.01478999999</v>
      </c>
    </row>
    <row r="177" spans="1:9" ht="73.5" customHeight="1" x14ac:dyDescent="0.25">
      <c r="A177" s="149"/>
      <c r="B177" s="151"/>
      <c r="C177" s="151"/>
      <c r="D177" s="151"/>
      <c r="E177" s="24" t="s">
        <v>504</v>
      </c>
      <c r="F177" s="24" t="s">
        <v>505</v>
      </c>
      <c r="G177" s="15">
        <v>618262.17500000005</v>
      </c>
      <c r="H177" s="15">
        <v>618262.17500000005</v>
      </c>
      <c r="I177" s="16">
        <v>1106982.8141099999</v>
      </c>
    </row>
    <row r="178" spans="1:9" ht="73.5" customHeight="1" x14ac:dyDescent="0.25">
      <c r="A178" s="149"/>
      <c r="B178" s="151"/>
      <c r="C178" s="151"/>
      <c r="D178" s="151"/>
      <c r="E178" s="24" t="s">
        <v>506</v>
      </c>
      <c r="F178" s="24" t="s">
        <v>507</v>
      </c>
      <c r="G178" s="15">
        <v>591483.10100000002</v>
      </c>
      <c r="H178" s="15">
        <v>591483.10100000002</v>
      </c>
      <c r="I178" s="16">
        <v>1009429.12205</v>
      </c>
    </row>
    <row r="179" spans="1:9" ht="73.5" customHeight="1" x14ac:dyDescent="0.25">
      <c r="A179" s="149"/>
      <c r="B179" s="151"/>
      <c r="C179" s="151"/>
      <c r="D179" s="151"/>
      <c r="E179" s="24" t="s">
        <v>508</v>
      </c>
      <c r="F179" s="24" t="s">
        <v>509</v>
      </c>
      <c r="G179" s="15">
        <v>95894.827999999994</v>
      </c>
      <c r="H179" s="15">
        <v>95894.827999999994</v>
      </c>
      <c r="I179" s="16">
        <v>125728.21298</v>
      </c>
    </row>
    <row r="180" spans="1:9" ht="73.5" customHeight="1" x14ac:dyDescent="0.25">
      <c r="A180" s="149"/>
      <c r="B180" s="151"/>
      <c r="C180" s="151"/>
      <c r="D180" s="151"/>
      <c r="E180" s="24" t="s">
        <v>510</v>
      </c>
      <c r="F180" s="24" t="s">
        <v>511</v>
      </c>
      <c r="G180" s="15">
        <v>298.59699999999998</v>
      </c>
      <c r="H180" s="15">
        <v>298.59699999999998</v>
      </c>
      <c r="I180" s="16">
        <v>440.93695000000002</v>
      </c>
    </row>
    <row r="181" spans="1:9" ht="73.5" customHeight="1" x14ac:dyDescent="0.25">
      <c r="A181" s="149"/>
      <c r="B181" s="151"/>
      <c r="C181" s="151"/>
      <c r="D181" s="151"/>
      <c r="E181" s="24" t="s">
        <v>512</v>
      </c>
      <c r="F181" s="24" t="s">
        <v>513</v>
      </c>
      <c r="G181" s="15">
        <v>12908.300999999999</v>
      </c>
      <c r="H181" s="15">
        <v>12908.300999999999</v>
      </c>
      <c r="I181" s="16">
        <v>22138.370910000001</v>
      </c>
    </row>
    <row r="182" spans="1:9" ht="73.5" customHeight="1" x14ac:dyDescent="0.25">
      <c r="A182" s="149"/>
      <c r="B182" s="151"/>
      <c r="C182" s="151"/>
      <c r="D182" s="151"/>
      <c r="E182" s="24" t="s">
        <v>514</v>
      </c>
      <c r="F182" s="24" t="s">
        <v>515</v>
      </c>
      <c r="G182" s="15">
        <v>43198.985999999997</v>
      </c>
      <c r="H182" s="15">
        <v>43198.985999999997</v>
      </c>
      <c r="I182" s="16">
        <v>35796.950089999998</v>
      </c>
    </row>
    <row r="183" spans="1:9" ht="73.5" customHeight="1" x14ac:dyDescent="0.25">
      <c r="A183" s="149"/>
      <c r="B183" s="151"/>
      <c r="C183" s="151"/>
      <c r="D183" s="151"/>
      <c r="E183" s="24" t="s">
        <v>516</v>
      </c>
      <c r="F183" s="24" t="s">
        <v>517</v>
      </c>
      <c r="G183" s="15">
        <v>39648.578999999998</v>
      </c>
      <c r="H183" s="15">
        <v>39648.578999999998</v>
      </c>
      <c r="I183" s="16">
        <v>101037.48016000001</v>
      </c>
    </row>
    <row r="184" spans="1:9" ht="73.5" customHeight="1" x14ac:dyDescent="0.25">
      <c r="A184" s="149"/>
      <c r="B184" s="151"/>
      <c r="C184" s="151"/>
      <c r="D184" s="151"/>
      <c r="E184" s="24" t="s">
        <v>518</v>
      </c>
      <c r="F184" s="24" t="s">
        <v>519</v>
      </c>
      <c r="G184" s="15">
        <v>440206.67200000002</v>
      </c>
      <c r="H184" s="15">
        <v>440206.67200000002</v>
      </c>
      <c r="I184" s="16">
        <v>465271.30455</v>
      </c>
    </row>
    <row r="185" spans="1:9" ht="73.5" customHeight="1" x14ac:dyDescent="0.25">
      <c r="A185" s="149"/>
      <c r="B185" s="151"/>
      <c r="C185" s="151"/>
      <c r="D185" s="151"/>
      <c r="E185" s="24" t="s">
        <v>520</v>
      </c>
      <c r="F185" s="24" t="s">
        <v>521</v>
      </c>
      <c r="G185" s="15">
        <v>242.36199999999999</v>
      </c>
      <c r="H185" s="15">
        <v>242.36199999999999</v>
      </c>
      <c r="I185" s="16">
        <v>7.3999999999999999E-4</v>
      </c>
    </row>
    <row r="186" spans="1:9" ht="84" customHeight="1" x14ac:dyDescent="0.25">
      <c r="A186" s="149"/>
      <c r="B186" s="151"/>
      <c r="C186" s="151"/>
      <c r="D186" s="151"/>
      <c r="E186" s="24" t="s">
        <v>522</v>
      </c>
      <c r="F186" s="24" t="s">
        <v>523</v>
      </c>
      <c r="G186" s="15">
        <v>77450.846999999994</v>
      </c>
      <c r="H186" s="15">
        <v>77450.846999999994</v>
      </c>
      <c r="I186" s="16">
        <v>128869.27899000001</v>
      </c>
    </row>
    <row r="187" spans="1:9" ht="84" customHeight="1" x14ac:dyDescent="0.25">
      <c r="A187" s="149"/>
      <c r="B187" s="151"/>
      <c r="C187" s="151"/>
      <c r="D187" s="151"/>
      <c r="E187" s="24" t="s">
        <v>317</v>
      </c>
      <c r="F187" s="24" t="s">
        <v>318</v>
      </c>
      <c r="G187" s="15"/>
      <c r="H187" s="15"/>
      <c r="I187" s="16">
        <v>1214.40176</v>
      </c>
    </row>
    <row r="188" spans="1:9" ht="73.5" customHeight="1" x14ac:dyDescent="0.25">
      <c r="A188" s="149"/>
      <c r="B188" s="151"/>
      <c r="C188" s="147"/>
      <c r="D188" s="147"/>
      <c r="E188" s="24" t="s">
        <v>208</v>
      </c>
      <c r="F188" s="24" t="s">
        <v>209</v>
      </c>
      <c r="G188" s="15"/>
      <c r="H188" s="15"/>
      <c r="I188" s="16">
        <v>11.673500000000001</v>
      </c>
    </row>
    <row r="189" spans="1:9" ht="42" customHeight="1" x14ac:dyDescent="0.25">
      <c r="A189" s="149"/>
      <c r="B189" s="151"/>
      <c r="C189" s="150" t="s">
        <v>216</v>
      </c>
      <c r="D189" s="150" t="s">
        <v>217</v>
      </c>
      <c r="E189" s="24" t="s">
        <v>325</v>
      </c>
      <c r="F189" s="24" t="s">
        <v>326</v>
      </c>
      <c r="G189" s="15">
        <v>211.40700000000001</v>
      </c>
      <c r="H189" s="15">
        <v>211.40700000000001</v>
      </c>
      <c r="I189" s="16">
        <v>-110.50799000000001</v>
      </c>
    </row>
    <row r="190" spans="1:9" ht="31.5" customHeight="1" x14ac:dyDescent="0.25">
      <c r="A190" s="149"/>
      <c r="B190" s="151"/>
      <c r="C190" s="151"/>
      <c r="D190" s="151"/>
      <c r="E190" s="24" t="s">
        <v>524</v>
      </c>
      <c r="F190" s="24" t="s">
        <v>525</v>
      </c>
      <c r="G190" s="15">
        <v>144395.84700000001</v>
      </c>
      <c r="H190" s="15">
        <v>144395.84700000001</v>
      </c>
      <c r="I190" s="16">
        <v>1031490.77619</v>
      </c>
    </row>
    <row r="191" spans="1:9" ht="84" customHeight="1" x14ac:dyDescent="0.25">
      <c r="A191" s="149"/>
      <c r="B191" s="151"/>
      <c r="C191" s="151"/>
      <c r="D191" s="151"/>
      <c r="E191" s="24" t="s">
        <v>526</v>
      </c>
      <c r="F191" s="24" t="s">
        <v>527</v>
      </c>
      <c r="G191" s="15">
        <v>5978.442</v>
      </c>
      <c r="H191" s="15">
        <v>5978.442</v>
      </c>
      <c r="I191" s="16">
        <v>40218.847040000001</v>
      </c>
    </row>
    <row r="192" spans="1:9" ht="73.5" customHeight="1" x14ac:dyDescent="0.25">
      <c r="A192" s="149"/>
      <c r="B192" s="151"/>
      <c r="C192" s="151"/>
      <c r="D192" s="151"/>
      <c r="E192" s="24" t="s">
        <v>528</v>
      </c>
      <c r="F192" s="24" t="s">
        <v>529</v>
      </c>
      <c r="G192" s="15">
        <v>102.50700000000001</v>
      </c>
      <c r="H192" s="15">
        <v>102.50700000000001</v>
      </c>
      <c r="I192" s="16">
        <v>577.49922000000004</v>
      </c>
    </row>
    <row r="193" spans="1:9" ht="73.5" customHeight="1" x14ac:dyDescent="0.25">
      <c r="A193" s="149"/>
      <c r="B193" s="151"/>
      <c r="C193" s="151"/>
      <c r="D193" s="151"/>
      <c r="E193" s="24" t="s">
        <v>530</v>
      </c>
      <c r="F193" s="24" t="s">
        <v>531</v>
      </c>
      <c r="G193" s="15">
        <v>2830.0630000000001</v>
      </c>
      <c r="H193" s="15">
        <v>2830.0630000000001</v>
      </c>
      <c r="I193" s="16">
        <v>6258.8048799999997</v>
      </c>
    </row>
    <row r="194" spans="1:9" ht="73.5" customHeight="1" x14ac:dyDescent="0.25">
      <c r="A194" s="149"/>
      <c r="B194" s="151"/>
      <c r="C194" s="151"/>
      <c r="D194" s="151"/>
      <c r="E194" s="24" t="s">
        <v>532</v>
      </c>
      <c r="F194" s="24" t="s">
        <v>533</v>
      </c>
      <c r="G194" s="15">
        <v>31331.732</v>
      </c>
      <c r="H194" s="15">
        <v>31331.732</v>
      </c>
      <c r="I194" s="16">
        <v>41782.580860000002</v>
      </c>
    </row>
    <row r="195" spans="1:9" ht="84" customHeight="1" x14ac:dyDescent="0.25">
      <c r="A195" s="149"/>
      <c r="B195" s="151"/>
      <c r="C195" s="151"/>
      <c r="D195" s="151"/>
      <c r="E195" s="24" t="s">
        <v>534</v>
      </c>
      <c r="F195" s="24" t="s">
        <v>535</v>
      </c>
      <c r="G195" s="15">
        <v>773.49800000000005</v>
      </c>
      <c r="H195" s="15">
        <v>773.49800000000005</v>
      </c>
      <c r="I195" s="16">
        <v>12.15399</v>
      </c>
    </row>
    <row r="196" spans="1:9" ht="84" customHeight="1" x14ac:dyDescent="0.25">
      <c r="A196" s="149"/>
      <c r="B196" s="151"/>
      <c r="C196" s="147"/>
      <c r="D196" s="147"/>
      <c r="E196" s="24" t="s">
        <v>536</v>
      </c>
      <c r="F196" s="24" t="s">
        <v>537</v>
      </c>
      <c r="G196" s="15"/>
      <c r="H196" s="15"/>
      <c r="I196" s="16">
        <v>107.36698</v>
      </c>
    </row>
    <row r="197" spans="1:9" ht="84" customHeight="1" x14ac:dyDescent="0.25">
      <c r="A197" s="149"/>
      <c r="B197" s="151"/>
      <c r="C197" s="150" t="s">
        <v>220</v>
      </c>
      <c r="D197" s="150" t="s">
        <v>221</v>
      </c>
      <c r="E197" s="24" t="s">
        <v>538</v>
      </c>
      <c r="F197" s="24" t="s">
        <v>539</v>
      </c>
      <c r="G197" s="15">
        <v>15.422000000000001</v>
      </c>
      <c r="H197" s="15">
        <v>15.422000000000001</v>
      </c>
      <c r="I197" s="16">
        <v>1.2737700000000001</v>
      </c>
    </row>
    <row r="198" spans="1:9" ht="84" customHeight="1" x14ac:dyDescent="0.25">
      <c r="A198" s="149"/>
      <c r="B198" s="151"/>
      <c r="C198" s="151"/>
      <c r="D198" s="151"/>
      <c r="E198" s="24" t="s">
        <v>540</v>
      </c>
      <c r="F198" s="24" t="s">
        <v>541</v>
      </c>
      <c r="G198" s="15"/>
      <c r="H198" s="15"/>
      <c r="I198" s="16">
        <v>228.54464999999999</v>
      </c>
    </row>
    <row r="199" spans="1:9" ht="63" customHeight="1" x14ac:dyDescent="0.25">
      <c r="A199" s="149"/>
      <c r="B199" s="151"/>
      <c r="C199" s="151"/>
      <c r="D199" s="151"/>
      <c r="E199" s="24" t="s">
        <v>542</v>
      </c>
      <c r="F199" s="24" t="s">
        <v>543</v>
      </c>
      <c r="G199" s="15">
        <v>54.567</v>
      </c>
      <c r="H199" s="15">
        <v>54.567</v>
      </c>
      <c r="I199" s="16">
        <v>460.61381</v>
      </c>
    </row>
    <row r="200" spans="1:9" ht="84" customHeight="1" x14ac:dyDescent="0.25">
      <c r="A200" s="149"/>
      <c r="B200" s="151"/>
      <c r="C200" s="151"/>
      <c r="D200" s="151"/>
      <c r="E200" s="24" t="s">
        <v>544</v>
      </c>
      <c r="F200" s="24" t="s">
        <v>545</v>
      </c>
      <c r="G200" s="15">
        <v>51.390999999999998</v>
      </c>
      <c r="H200" s="15">
        <v>51.390999999999998</v>
      </c>
      <c r="I200" s="16">
        <v>35.93929</v>
      </c>
    </row>
    <row r="201" spans="1:9" ht="73.5" customHeight="1" x14ac:dyDescent="0.25">
      <c r="A201" s="149"/>
      <c r="B201" s="151"/>
      <c r="C201" s="151"/>
      <c r="D201" s="151"/>
      <c r="E201" s="24" t="s">
        <v>546</v>
      </c>
      <c r="F201" s="24" t="s">
        <v>547</v>
      </c>
      <c r="G201" s="15">
        <v>446257.32199999999</v>
      </c>
      <c r="H201" s="15">
        <v>446257.32199999999</v>
      </c>
      <c r="I201" s="16">
        <v>81000.176399999997</v>
      </c>
    </row>
    <row r="202" spans="1:9" ht="84" customHeight="1" x14ac:dyDescent="0.25">
      <c r="A202" s="149"/>
      <c r="B202" s="151"/>
      <c r="C202" s="151"/>
      <c r="D202" s="151"/>
      <c r="E202" s="24" t="s">
        <v>548</v>
      </c>
      <c r="F202" s="24" t="s">
        <v>549</v>
      </c>
      <c r="G202" s="15">
        <v>112176.848</v>
      </c>
      <c r="H202" s="15">
        <v>112176.848</v>
      </c>
      <c r="I202" s="16">
        <v>775441.02583000006</v>
      </c>
    </row>
    <row r="203" spans="1:9" ht="63" customHeight="1" x14ac:dyDescent="0.25">
      <c r="A203" s="149"/>
      <c r="B203" s="151"/>
      <c r="C203" s="151"/>
      <c r="D203" s="151"/>
      <c r="E203" s="24" t="s">
        <v>550</v>
      </c>
      <c r="F203" s="24" t="s">
        <v>551</v>
      </c>
      <c r="G203" s="15">
        <v>19369.112000000001</v>
      </c>
      <c r="H203" s="15">
        <v>19369.112000000001</v>
      </c>
      <c r="I203" s="16">
        <v>7152.0329899999997</v>
      </c>
    </row>
    <row r="204" spans="1:9" ht="73.5" customHeight="1" x14ac:dyDescent="0.25">
      <c r="A204" s="149"/>
      <c r="B204" s="151"/>
      <c r="C204" s="151"/>
      <c r="D204" s="151"/>
      <c r="E204" s="24" t="s">
        <v>552</v>
      </c>
      <c r="F204" s="24" t="s">
        <v>553</v>
      </c>
      <c r="G204" s="15">
        <v>46199.915000000001</v>
      </c>
      <c r="H204" s="15">
        <v>46199.915000000001</v>
      </c>
      <c r="I204" s="16">
        <v>95595.406820000004</v>
      </c>
    </row>
    <row r="205" spans="1:9" ht="73.5" customHeight="1" x14ac:dyDescent="0.25">
      <c r="A205" s="149"/>
      <c r="B205" s="151"/>
      <c r="C205" s="151"/>
      <c r="D205" s="151"/>
      <c r="E205" s="24" t="s">
        <v>554</v>
      </c>
      <c r="F205" s="24" t="s">
        <v>555</v>
      </c>
      <c r="G205" s="15">
        <v>977675.83900000004</v>
      </c>
      <c r="H205" s="15">
        <v>977675.83900000004</v>
      </c>
      <c r="I205" s="16">
        <v>152623.66373</v>
      </c>
    </row>
    <row r="206" spans="1:9" ht="73.5" customHeight="1" x14ac:dyDescent="0.25">
      <c r="A206" s="149"/>
      <c r="B206" s="151"/>
      <c r="C206" s="151"/>
      <c r="D206" s="151"/>
      <c r="E206" s="24" t="s">
        <v>556</v>
      </c>
      <c r="F206" s="24" t="s">
        <v>557</v>
      </c>
      <c r="G206" s="15"/>
      <c r="H206" s="15"/>
      <c r="I206" s="16">
        <v>2857.21677</v>
      </c>
    </row>
    <row r="207" spans="1:9" ht="73.5" customHeight="1" x14ac:dyDescent="0.25">
      <c r="A207" s="149"/>
      <c r="B207" s="151"/>
      <c r="C207" s="151"/>
      <c r="D207" s="151"/>
      <c r="E207" s="24" t="s">
        <v>558</v>
      </c>
      <c r="F207" s="24" t="s">
        <v>559</v>
      </c>
      <c r="G207" s="15">
        <v>2045.0409999999999</v>
      </c>
      <c r="H207" s="15">
        <v>2045.0409999999999</v>
      </c>
      <c r="I207" s="16"/>
    </row>
    <row r="208" spans="1:9" ht="73.5" customHeight="1" x14ac:dyDescent="0.25">
      <c r="A208" s="149"/>
      <c r="B208" s="151"/>
      <c r="C208" s="151"/>
      <c r="D208" s="151"/>
      <c r="E208" s="24" t="s">
        <v>560</v>
      </c>
      <c r="F208" s="24" t="s">
        <v>561</v>
      </c>
      <c r="G208" s="15">
        <v>1232296.6780000001</v>
      </c>
      <c r="H208" s="15">
        <v>1232296.6780000001</v>
      </c>
      <c r="I208" s="16">
        <v>1351239.1609700001</v>
      </c>
    </row>
    <row r="209" spans="1:9" ht="73.5" customHeight="1" x14ac:dyDescent="0.25">
      <c r="A209" s="149"/>
      <c r="B209" s="151"/>
      <c r="C209" s="151"/>
      <c r="D209" s="151"/>
      <c r="E209" s="24" t="s">
        <v>562</v>
      </c>
      <c r="F209" s="24" t="s">
        <v>563</v>
      </c>
      <c r="G209" s="15">
        <v>115837.92</v>
      </c>
      <c r="H209" s="15">
        <v>115837.92</v>
      </c>
      <c r="I209" s="16">
        <v>18868.13092</v>
      </c>
    </row>
    <row r="210" spans="1:9" ht="73.5" customHeight="1" x14ac:dyDescent="0.25">
      <c r="A210" s="149"/>
      <c r="B210" s="151"/>
      <c r="C210" s="151"/>
      <c r="D210" s="151"/>
      <c r="E210" s="24" t="s">
        <v>564</v>
      </c>
      <c r="F210" s="24" t="s">
        <v>565</v>
      </c>
      <c r="G210" s="15">
        <v>28.824000000000002</v>
      </c>
      <c r="H210" s="15">
        <v>28.824000000000002</v>
      </c>
      <c r="I210" s="16">
        <v>4.91303</v>
      </c>
    </row>
    <row r="211" spans="1:9" ht="73.5" customHeight="1" x14ac:dyDescent="0.25">
      <c r="A211" s="149"/>
      <c r="B211" s="151"/>
      <c r="C211" s="151"/>
      <c r="D211" s="151"/>
      <c r="E211" s="24" t="s">
        <v>566</v>
      </c>
      <c r="F211" s="24" t="s">
        <v>567</v>
      </c>
      <c r="G211" s="15">
        <v>2027.338</v>
      </c>
      <c r="H211" s="15">
        <v>2027.338</v>
      </c>
      <c r="I211" s="16">
        <v>56.285919999999997</v>
      </c>
    </row>
    <row r="212" spans="1:9" ht="73.5" customHeight="1" x14ac:dyDescent="0.25">
      <c r="A212" s="149"/>
      <c r="B212" s="151"/>
      <c r="C212" s="151"/>
      <c r="D212" s="151"/>
      <c r="E212" s="24" t="s">
        <v>568</v>
      </c>
      <c r="F212" s="24" t="s">
        <v>569</v>
      </c>
      <c r="G212" s="15">
        <v>219.83199999999999</v>
      </c>
      <c r="H212" s="15">
        <v>219.83199999999999</v>
      </c>
      <c r="I212" s="16">
        <v>116.57494</v>
      </c>
    </row>
    <row r="213" spans="1:9" ht="73.5" customHeight="1" x14ac:dyDescent="0.25">
      <c r="A213" s="145"/>
      <c r="B213" s="147"/>
      <c r="C213" s="147"/>
      <c r="D213" s="147"/>
      <c r="E213" s="24" t="s">
        <v>570</v>
      </c>
      <c r="F213" s="24" t="s">
        <v>571</v>
      </c>
      <c r="G213" s="15"/>
      <c r="H213" s="15"/>
      <c r="I213" s="16">
        <v>3253.2810199999999</v>
      </c>
    </row>
    <row r="214" spans="1:9" ht="73.5" customHeight="1" x14ac:dyDescent="0.25">
      <c r="A214" s="148" t="s">
        <v>155</v>
      </c>
      <c r="B214" s="150" t="s">
        <v>156</v>
      </c>
      <c r="C214" s="24" t="s">
        <v>172</v>
      </c>
      <c r="D214" s="24" t="s">
        <v>173</v>
      </c>
      <c r="E214" s="24" t="s">
        <v>572</v>
      </c>
      <c r="F214" s="24" t="s">
        <v>573</v>
      </c>
      <c r="G214" s="15"/>
      <c r="H214" s="15"/>
      <c r="I214" s="16">
        <v>88.122540000000001</v>
      </c>
    </row>
    <row r="215" spans="1:9" ht="73.5" customHeight="1" x14ac:dyDescent="0.25">
      <c r="A215" s="149"/>
      <c r="B215" s="151"/>
      <c r="C215" s="150" t="s">
        <v>194</v>
      </c>
      <c r="D215" s="150" t="s">
        <v>195</v>
      </c>
      <c r="E215" s="24" t="s">
        <v>574</v>
      </c>
      <c r="F215" s="24" t="s">
        <v>575</v>
      </c>
      <c r="G215" s="15"/>
      <c r="H215" s="15"/>
      <c r="I215" s="16">
        <v>1478.2315000000001</v>
      </c>
    </row>
    <row r="216" spans="1:9" ht="73.5" customHeight="1" x14ac:dyDescent="0.25">
      <c r="A216" s="149"/>
      <c r="B216" s="151"/>
      <c r="C216" s="151"/>
      <c r="D216" s="151"/>
      <c r="E216" s="24" t="s">
        <v>576</v>
      </c>
      <c r="F216" s="24" t="s">
        <v>577</v>
      </c>
      <c r="G216" s="15"/>
      <c r="H216" s="15"/>
      <c r="I216" s="16">
        <v>73.759230000000002</v>
      </c>
    </row>
    <row r="217" spans="1:9" ht="84" customHeight="1" x14ac:dyDescent="0.25">
      <c r="A217" s="149"/>
      <c r="B217" s="151"/>
      <c r="C217" s="147"/>
      <c r="D217" s="147"/>
      <c r="E217" s="24" t="s">
        <v>578</v>
      </c>
      <c r="F217" s="24" t="s">
        <v>579</v>
      </c>
      <c r="G217" s="15"/>
      <c r="H217" s="15"/>
      <c r="I217" s="16">
        <v>120.83606</v>
      </c>
    </row>
    <row r="218" spans="1:9" ht="63" customHeight="1" x14ac:dyDescent="0.25">
      <c r="A218" s="149"/>
      <c r="B218" s="151"/>
      <c r="C218" s="150" t="s">
        <v>220</v>
      </c>
      <c r="D218" s="150" t="s">
        <v>221</v>
      </c>
      <c r="E218" s="24" t="s">
        <v>580</v>
      </c>
      <c r="F218" s="24" t="s">
        <v>581</v>
      </c>
      <c r="G218" s="15"/>
      <c r="H218" s="15"/>
      <c r="I218" s="16">
        <v>2263.5762399999999</v>
      </c>
    </row>
    <row r="219" spans="1:9" ht="63" customHeight="1" x14ac:dyDescent="0.25">
      <c r="A219" s="145"/>
      <c r="B219" s="147"/>
      <c r="C219" s="147"/>
      <c r="D219" s="147"/>
      <c r="E219" s="24" t="s">
        <v>582</v>
      </c>
      <c r="F219" s="24" t="s">
        <v>583</v>
      </c>
      <c r="G219" s="15"/>
      <c r="H219" s="15"/>
      <c r="I219" s="16">
        <v>963.03386</v>
      </c>
    </row>
    <row r="220" spans="1:9" ht="73.5" customHeight="1" x14ac:dyDescent="0.25">
      <c r="A220" s="148" t="s">
        <v>101</v>
      </c>
      <c r="B220" s="150" t="s">
        <v>102</v>
      </c>
      <c r="C220" s="150" t="s">
        <v>172</v>
      </c>
      <c r="D220" s="150" t="s">
        <v>173</v>
      </c>
      <c r="E220" s="24" t="s">
        <v>584</v>
      </c>
      <c r="F220" s="24" t="s">
        <v>585</v>
      </c>
      <c r="G220" s="15">
        <v>8945261.5289999992</v>
      </c>
      <c r="H220" s="15">
        <v>8945261.5289999992</v>
      </c>
      <c r="I220" s="16">
        <v>8767738.0395400003</v>
      </c>
    </row>
    <row r="221" spans="1:9" ht="63" customHeight="1" x14ac:dyDescent="0.25">
      <c r="A221" s="149"/>
      <c r="B221" s="151"/>
      <c r="C221" s="151"/>
      <c r="D221" s="151"/>
      <c r="E221" s="24" t="s">
        <v>586</v>
      </c>
      <c r="F221" s="24" t="s">
        <v>587</v>
      </c>
      <c r="G221" s="15">
        <v>7920.8220000000001</v>
      </c>
      <c r="H221" s="15">
        <v>7920.8220000000001</v>
      </c>
      <c r="I221" s="16">
        <v>10679.83099</v>
      </c>
    </row>
    <row r="222" spans="1:9" ht="84" customHeight="1" x14ac:dyDescent="0.25">
      <c r="A222" s="149"/>
      <c r="B222" s="151"/>
      <c r="C222" s="151"/>
      <c r="D222" s="151"/>
      <c r="E222" s="24" t="s">
        <v>588</v>
      </c>
      <c r="F222" s="24" t="s">
        <v>589</v>
      </c>
      <c r="G222" s="15">
        <v>46299.834999999999</v>
      </c>
      <c r="H222" s="15">
        <v>46299.834999999999</v>
      </c>
      <c r="I222" s="16">
        <v>133282.91716000001</v>
      </c>
    </row>
    <row r="223" spans="1:9" ht="73.5" customHeight="1" x14ac:dyDescent="0.25">
      <c r="A223" s="149"/>
      <c r="B223" s="151"/>
      <c r="C223" s="151"/>
      <c r="D223" s="151"/>
      <c r="E223" s="24" t="s">
        <v>590</v>
      </c>
      <c r="F223" s="24" t="s">
        <v>591</v>
      </c>
      <c r="G223" s="15">
        <v>33117.887000000002</v>
      </c>
      <c r="H223" s="15">
        <v>33117.887000000002</v>
      </c>
      <c r="I223" s="16">
        <v>53302.509239999999</v>
      </c>
    </row>
    <row r="224" spans="1:9" ht="73.5" customHeight="1" x14ac:dyDescent="0.25">
      <c r="A224" s="149"/>
      <c r="B224" s="151"/>
      <c r="C224" s="151"/>
      <c r="D224" s="151"/>
      <c r="E224" s="24" t="s">
        <v>592</v>
      </c>
      <c r="F224" s="24" t="s">
        <v>593</v>
      </c>
      <c r="G224" s="15">
        <v>699142.98100000003</v>
      </c>
      <c r="H224" s="15">
        <v>699142.98100000003</v>
      </c>
      <c r="I224" s="16">
        <v>638660.40946999996</v>
      </c>
    </row>
    <row r="225" spans="1:9" ht="73.5" customHeight="1" x14ac:dyDescent="0.25">
      <c r="A225" s="149"/>
      <c r="B225" s="151"/>
      <c r="C225" s="147"/>
      <c r="D225" s="147"/>
      <c r="E225" s="24" t="s">
        <v>594</v>
      </c>
      <c r="F225" s="24" t="s">
        <v>595</v>
      </c>
      <c r="G225" s="15">
        <v>2397159.173</v>
      </c>
      <c r="H225" s="15">
        <v>2397159.173</v>
      </c>
      <c r="I225" s="16">
        <v>2320927.26272</v>
      </c>
    </row>
    <row r="226" spans="1:9" ht="84" customHeight="1" x14ac:dyDescent="0.25">
      <c r="A226" s="149"/>
      <c r="B226" s="151"/>
      <c r="C226" s="24" t="s">
        <v>194</v>
      </c>
      <c r="D226" s="24" t="s">
        <v>195</v>
      </c>
      <c r="E226" s="24" t="s">
        <v>596</v>
      </c>
      <c r="F226" s="24" t="s">
        <v>597</v>
      </c>
      <c r="G226" s="15">
        <v>1538.0350000000001</v>
      </c>
      <c r="H226" s="15">
        <v>1538.0350000000001</v>
      </c>
      <c r="I226" s="16">
        <v>1541.49794</v>
      </c>
    </row>
    <row r="227" spans="1:9" ht="73.5" customHeight="1" x14ac:dyDescent="0.25">
      <c r="A227" s="145"/>
      <c r="B227" s="147"/>
      <c r="C227" s="24" t="s">
        <v>220</v>
      </c>
      <c r="D227" s="24" t="s">
        <v>221</v>
      </c>
      <c r="E227" s="24" t="s">
        <v>598</v>
      </c>
      <c r="F227" s="24" t="s">
        <v>599</v>
      </c>
      <c r="G227" s="15"/>
      <c r="H227" s="15"/>
      <c r="I227" s="16">
        <v>2.08826</v>
      </c>
    </row>
    <row r="228" spans="1:9" ht="73.5" customHeight="1" x14ac:dyDescent="0.25">
      <c r="A228" s="148" t="s">
        <v>103</v>
      </c>
      <c r="B228" s="150" t="s">
        <v>104</v>
      </c>
      <c r="C228" s="150" t="s">
        <v>226</v>
      </c>
      <c r="D228" s="150" t="s">
        <v>173</v>
      </c>
      <c r="E228" s="24" t="s">
        <v>600</v>
      </c>
      <c r="F228" s="24" t="s">
        <v>601</v>
      </c>
      <c r="G228" s="15">
        <v>221920.557</v>
      </c>
      <c r="H228" s="15">
        <v>221920.557</v>
      </c>
      <c r="I228" s="16">
        <v>144713.43083999999</v>
      </c>
    </row>
    <row r="229" spans="1:9" ht="84" customHeight="1" x14ac:dyDescent="0.25">
      <c r="A229" s="149"/>
      <c r="B229" s="151"/>
      <c r="C229" s="147"/>
      <c r="D229" s="147"/>
      <c r="E229" s="24" t="s">
        <v>602</v>
      </c>
      <c r="F229" s="24" t="s">
        <v>603</v>
      </c>
      <c r="G229" s="15">
        <v>18134337.368999999</v>
      </c>
      <c r="H229" s="15">
        <v>18134337.368999999</v>
      </c>
      <c r="I229" s="16">
        <v>17415013.362330001</v>
      </c>
    </row>
    <row r="230" spans="1:9" ht="73.5" customHeight="1" x14ac:dyDescent="0.25">
      <c r="A230" s="145"/>
      <c r="B230" s="147"/>
      <c r="C230" s="24" t="s">
        <v>228</v>
      </c>
      <c r="D230" s="24" t="s">
        <v>195</v>
      </c>
      <c r="E230" s="24" t="s">
        <v>604</v>
      </c>
      <c r="F230" s="24" t="s">
        <v>605</v>
      </c>
      <c r="G230" s="15">
        <v>1794.0050000000001</v>
      </c>
      <c r="H230" s="15">
        <v>1794.0050000000001</v>
      </c>
      <c r="I230" s="16">
        <v>7126.4668499999998</v>
      </c>
    </row>
    <row r="231" spans="1:9" ht="84" customHeight="1" x14ac:dyDescent="0.25">
      <c r="A231" s="148" t="s">
        <v>105</v>
      </c>
      <c r="B231" s="150" t="s">
        <v>106</v>
      </c>
      <c r="C231" s="150" t="s">
        <v>606</v>
      </c>
      <c r="D231" s="150" t="s">
        <v>607</v>
      </c>
      <c r="E231" s="24" t="s">
        <v>608</v>
      </c>
      <c r="F231" s="24" t="s">
        <v>609</v>
      </c>
      <c r="G231" s="15">
        <v>331142.80099999998</v>
      </c>
      <c r="H231" s="15">
        <v>331142.80099999998</v>
      </c>
      <c r="I231" s="16">
        <v>456137.04702</v>
      </c>
    </row>
    <row r="232" spans="1:9" ht="84" customHeight="1" x14ac:dyDescent="0.25">
      <c r="A232" s="149"/>
      <c r="B232" s="151"/>
      <c r="C232" s="151"/>
      <c r="D232" s="151"/>
      <c r="E232" s="24" t="s">
        <v>610</v>
      </c>
      <c r="F232" s="24" t="s">
        <v>611</v>
      </c>
      <c r="G232" s="15">
        <v>1783.9290000000001</v>
      </c>
      <c r="H232" s="15">
        <v>1783.9290000000001</v>
      </c>
      <c r="I232" s="16">
        <v>736.94140000000004</v>
      </c>
    </row>
    <row r="233" spans="1:9" ht="84" customHeight="1" x14ac:dyDescent="0.25">
      <c r="A233" s="149"/>
      <c r="B233" s="151"/>
      <c r="C233" s="151"/>
      <c r="D233" s="151"/>
      <c r="E233" s="24" t="s">
        <v>612</v>
      </c>
      <c r="F233" s="24" t="s">
        <v>613</v>
      </c>
      <c r="G233" s="15">
        <v>5750.732</v>
      </c>
      <c r="H233" s="15">
        <v>5750.732</v>
      </c>
      <c r="I233" s="16">
        <v>8753.4269700000004</v>
      </c>
    </row>
    <row r="234" spans="1:9" ht="84" customHeight="1" x14ac:dyDescent="0.25">
      <c r="A234" s="149"/>
      <c r="B234" s="151"/>
      <c r="C234" s="151"/>
      <c r="D234" s="151"/>
      <c r="E234" s="24" t="s">
        <v>614</v>
      </c>
      <c r="F234" s="24" t="s">
        <v>615</v>
      </c>
      <c r="G234" s="15">
        <v>572.48800000000006</v>
      </c>
      <c r="H234" s="15">
        <v>572.48800000000006</v>
      </c>
      <c r="I234" s="16">
        <v>486.96686</v>
      </c>
    </row>
    <row r="235" spans="1:9" ht="84" customHeight="1" x14ac:dyDescent="0.25">
      <c r="A235" s="149"/>
      <c r="B235" s="151"/>
      <c r="C235" s="151"/>
      <c r="D235" s="151"/>
      <c r="E235" s="24" t="s">
        <v>616</v>
      </c>
      <c r="F235" s="24" t="s">
        <v>617</v>
      </c>
      <c r="G235" s="15">
        <v>87309.717999999993</v>
      </c>
      <c r="H235" s="15">
        <v>87309.717999999993</v>
      </c>
      <c r="I235" s="16">
        <v>100081.70568</v>
      </c>
    </row>
    <row r="236" spans="1:9" ht="73.5" customHeight="1" x14ac:dyDescent="0.25">
      <c r="A236" s="149"/>
      <c r="B236" s="151"/>
      <c r="C236" s="151"/>
      <c r="D236" s="151"/>
      <c r="E236" s="24" t="s">
        <v>618</v>
      </c>
      <c r="F236" s="24" t="s">
        <v>619</v>
      </c>
      <c r="G236" s="15">
        <v>77.448999999999998</v>
      </c>
      <c r="H236" s="15">
        <v>77.448999999999998</v>
      </c>
      <c r="I236" s="16">
        <v>121.41916000000001</v>
      </c>
    </row>
    <row r="237" spans="1:9" ht="63" customHeight="1" x14ac:dyDescent="0.25">
      <c r="A237" s="149"/>
      <c r="B237" s="151"/>
      <c r="C237" s="151"/>
      <c r="D237" s="151"/>
      <c r="E237" s="24" t="s">
        <v>620</v>
      </c>
      <c r="F237" s="24" t="s">
        <v>621</v>
      </c>
      <c r="G237" s="15">
        <v>2639.4160000000002</v>
      </c>
      <c r="H237" s="15">
        <v>2639.4160000000002</v>
      </c>
      <c r="I237" s="16">
        <v>2822.5722000000001</v>
      </c>
    </row>
    <row r="238" spans="1:9" ht="63" customHeight="1" x14ac:dyDescent="0.25">
      <c r="A238" s="149"/>
      <c r="B238" s="151"/>
      <c r="C238" s="147"/>
      <c r="D238" s="147"/>
      <c r="E238" s="24" t="s">
        <v>622</v>
      </c>
      <c r="F238" s="24" t="s">
        <v>623</v>
      </c>
      <c r="G238" s="15">
        <v>55041.898000000001</v>
      </c>
      <c r="H238" s="15">
        <v>55041.898000000001</v>
      </c>
      <c r="I238" s="16">
        <v>52348.863649999999</v>
      </c>
    </row>
    <row r="239" spans="1:9" ht="73.5" customHeight="1" x14ac:dyDescent="0.25">
      <c r="A239" s="149"/>
      <c r="B239" s="151"/>
      <c r="C239" s="150" t="s">
        <v>194</v>
      </c>
      <c r="D239" s="150" t="s">
        <v>195</v>
      </c>
      <c r="E239" s="24" t="s">
        <v>624</v>
      </c>
      <c r="F239" s="24" t="s">
        <v>625</v>
      </c>
      <c r="G239" s="15">
        <v>42409.167000000001</v>
      </c>
      <c r="H239" s="15">
        <v>42409.167000000001</v>
      </c>
      <c r="I239" s="16">
        <v>53486.017119999997</v>
      </c>
    </row>
    <row r="240" spans="1:9" ht="73.5" customHeight="1" x14ac:dyDescent="0.25">
      <c r="A240" s="149"/>
      <c r="B240" s="151"/>
      <c r="C240" s="151"/>
      <c r="D240" s="151"/>
      <c r="E240" s="24" t="s">
        <v>626</v>
      </c>
      <c r="F240" s="24" t="s">
        <v>627</v>
      </c>
      <c r="G240" s="15">
        <v>13044.49</v>
      </c>
      <c r="H240" s="15">
        <v>13044.49</v>
      </c>
      <c r="I240" s="16">
        <v>13699.83576</v>
      </c>
    </row>
    <row r="241" spans="1:9" ht="63" customHeight="1" x14ac:dyDescent="0.25">
      <c r="A241" s="149"/>
      <c r="B241" s="151"/>
      <c r="C241" s="151"/>
      <c r="D241" s="151"/>
      <c r="E241" s="24" t="s">
        <v>628</v>
      </c>
      <c r="F241" s="24" t="s">
        <v>629</v>
      </c>
      <c r="G241" s="15">
        <v>17.143000000000001</v>
      </c>
      <c r="H241" s="15">
        <v>17.143000000000001</v>
      </c>
      <c r="I241" s="16">
        <v>33.191609999999997</v>
      </c>
    </row>
    <row r="242" spans="1:9" ht="63" customHeight="1" x14ac:dyDescent="0.25">
      <c r="A242" s="149"/>
      <c r="B242" s="151"/>
      <c r="C242" s="151"/>
      <c r="D242" s="151"/>
      <c r="E242" s="24" t="s">
        <v>630</v>
      </c>
      <c r="F242" s="24" t="s">
        <v>631</v>
      </c>
      <c r="G242" s="15">
        <v>4.0460000000000003</v>
      </c>
      <c r="H242" s="15">
        <v>4.0460000000000003</v>
      </c>
      <c r="I242" s="16">
        <v>4.4520099999999996</v>
      </c>
    </row>
    <row r="243" spans="1:9" ht="63" customHeight="1" x14ac:dyDescent="0.25">
      <c r="A243" s="149"/>
      <c r="B243" s="151"/>
      <c r="C243" s="151"/>
      <c r="D243" s="151"/>
      <c r="E243" s="24" t="s">
        <v>632</v>
      </c>
      <c r="F243" s="24" t="s">
        <v>633</v>
      </c>
      <c r="G243" s="15">
        <v>290.24400000000003</v>
      </c>
      <c r="H243" s="15">
        <v>290.24400000000003</v>
      </c>
      <c r="I243" s="16">
        <v>372.25004000000001</v>
      </c>
    </row>
    <row r="244" spans="1:9" ht="73.5" customHeight="1" x14ac:dyDescent="0.25">
      <c r="A244" s="149"/>
      <c r="B244" s="151"/>
      <c r="C244" s="151"/>
      <c r="D244" s="151"/>
      <c r="E244" s="24" t="s">
        <v>634</v>
      </c>
      <c r="F244" s="24" t="s">
        <v>635</v>
      </c>
      <c r="G244" s="15"/>
      <c r="H244" s="15"/>
      <c r="I244" s="16">
        <v>17.164770000000001</v>
      </c>
    </row>
    <row r="245" spans="1:9" ht="63" customHeight="1" x14ac:dyDescent="0.25">
      <c r="A245" s="149"/>
      <c r="B245" s="151"/>
      <c r="C245" s="151"/>
      <c r="D245" s="151"/>
      <c r="E245" s="24" t="s">
        <v>636</v>
      </c>
      <c r="F245" s="24" t="s">
        <v>637</v>
      </c>
      <c r="G245" s="15">
        <v>111.03700000000001</v>
      </c>
      <c r="H245" s="15">
        <v>111.03700000000001</v>
      </c>
      <c r="I245" s="16">
        <v>14.53729</v>
      </c>
    </row>
    <row r="246" spans="1:9" ht="73.5" customHeight="1" x14ac:dyDescent="0.25">
      <c r="A246" s="149"/>
      <c r="B246" s="151"/>
      <c r="C246" s="151"/>
      <c r="D246" s="151"/>
      <c r="E246" s="24" t="s">
        <v>315</v>
      </c>
      <c r="F246" s="24" t="s">
        <v>316</v>
      </c>
      <c r="G246" s="15">
        <v>104387.201</v>
      </c>
      <c r="H246" s="15">
        <v>104387.201</v>
      </c>
      <c r="I246" s="16">
        <v>156676.84899</v>
      </c>
    </row>
    <row r="247" spans="1:9" ht="63" customHeight="1" x14ac:dyDescent="0.25">
      <c r="A247" s="149"/>
      <c r="B247" s="151"/>
      <c r="C247" s="151"/>
      <c r="D247" s="151"/>
      <c r="E247" s="24" t="s">
        <v>638</v>
      </c>
      <c r="F247" s="24" t="s">
        <v>639</v>
      </c>
      <c r="G247" s="15">
        <v>29352.131000000001</v>
      </c>
      <c r="H247" s="15">
        <v>29352.131000000001</v>
      </c>
      <c r="I247" s="16">
        <v>28691.404399999999</v>
      </c>
    </row>
    <row r="248" spans="1:9" ht="63" customHeight="1" x14ac:dyDescent="0.25">
      <c r="A248" s="149"/>
      <c r="B248" s="151"/>
      <c r="C248" s="151"/>
      <c r="D248" s="151"/>
      <c r="E248" s="24" t="s">
        <v>319</v>
      </c>
      <c r="F248" s="24" t="s">
        <v>320</v>
      </c>
      <c r="G248" s="15"/>
      <c r="H248" s="15"/>
      <c r="I248" s="16">
        <v>187.3407</v>
      </c>
    </row>
    <row r="249" spans="1:9" ht="21" customHeight="1" x14ac:dyDescent="0.25">
      <c r="A249" s="149"/>
      <c r="B249" s="151"/>
      <c r="C249" s="147"/>
      <c r="D249" s="147"/>
      <c r="E249" s="24" t="s">
        <v>208</v>
      </c>
      <c r="F249" s="24" t="s">
        <v>209</v>
      </c>
      <c r="G249" s="15">
        <v>46.088000000000001</v>
      </c>
      <c r="H249" s="15">
        <v>46.088000000000001</v>
      </c>
      <c r="I249" s="16">
        <v>2.9589599999999998</v>
      </c>
    </row>
    <row r="250" spans="1:9" ht="42" customHeight="1" x14ac:dyDescent="0.25">
      <c r="A250" s="149"/>
      <c r="B250" s="151"/>
      <c r="C250" s="24" t="s">
        <v>216</v>
      </c>
      <c r="D250" s="24" t="s">
        <v>217</v>
      </c>
      <c r="E250" s="24" t="s">
        <v>333</v>
      </c>
      <c r="F250" s="24" t="s">
        <v>334</v>
      </c>
      <c r="G250" s="15"/>
      <c r="H250" s="15"/>
      <c r="I250" s="16">
        <v>472.21265</v>
      </c>
    </row>
    <row r="251" spans="1:9" ht="73.5" customHeight="1" x14ac:dyDescent="0.25">
      <c r="A251" s="149"/>
      <c r="B251" s="151"/>
      <c r="C251" s="150" t="s">
        <v>220</v>
      </c>
      <c r="D251" s="150" t="s">
        <v>221</v>
      </c>
      <c r="E251" s="24" t="s">
        <v>640</v>
      </c>
      <c r="F251" s="24" t="s">
        <v>641</v>
      </c>
      <c r="G251" s="15"/>
      <c r="H251" s="15"/>
      <c r="I251" s="16">
        <v>464.26830999999999</v>
      </c>
    </row>
    <row r="252" spans="1:9" ht="73.5" customHeight="1" x14ac:dyDescent="0.25">
      <c r="A252" s="149"/>
      <c r="B252" s="151"/>
      <c r="C252" s="151"/>
      <c r="D252" s="151"/>
      <c r="E252" s="24" t="s">
        <v>335</v>
      </c>
      <c r="F252" s="24" t="s">
        <v>336</v>
      </c>
      <c r="G252" s="15"/>
      <c r="H252" s="15"/>
      <c r="I252" s="16">
        <v>2648.9560299999998</v>
      </c>
    </row>
    <row r="253" spans="1:9" ht="84" customHeight="1" x14ac:dyDescent="0.25">
      <c r="A253" s="149"/>
      <c r="B253" s="151"/>
      <c r="C253" s="147"/>
      <c r="D253" s="147"/>
      <c r="E253" s="24" t="s">
        <v>642</v>
      </c>
      <c r="F253" s="24" t="s">
        <v>643</v>
      </c>
      <c r="G253" s="15"/>
      <c r="H253" s="15"/>
      <c r="I253" s="16">
        <v>-3.0552999999999999</v>
      </c>
    </row>
    <row r="254" spans="1:9" ht="73.5" customHeight="1" x14ac:dyDescent="0.25">
      <c r="A254" s="149"/>
      <c r="B254" s="151"/>
      <c r="C254" s="150" t="s">
        <v>644</v>
      </c>
      <c r="D254" s="150" t="s">
        <v>607</v>
      </c>
      <c r="E254" s="24" t="s">
        <v>645</v>
      </c>
      <c r="F254" s="24" t="s">
        <v>609</v>
      </c>
      <c r="G254" s="15"/>
      <c r="H254" s="15"/>
      <c r="I254" s="16">
        <v>11.59036</v>
      </c>
    </row>
    <row r="255" spans="1:9" ht="84" customHeight="1" x14ac:dyDescent="0.25">
      <c r="A255" s="149"/>
      <c r="B255" s="151"/>
      <c r="C255" s="147"/>
      <c r="D255" s="147"/>
      <c r="E255" s="24" t="s">
        <v>646</v>
      </c>
      <c r="F255" s="24" t="s">
        <v>617</v>
      </c>
      <c r="G255" s="15"/>
      <c r="H255" s="15"/>
      <c r="I255" s="16">
        <v>9.47058</v>
      </c>
    </row>
    <row r="256" spans="1:9" ht="73.5" customHeight="1" x14ac:dyDescent="0.25">
      <c r="A256" s="145"/>
      <c r="B256" s="147"/>
      <c r="C256" s="24" t="s">
        <v>228</v>
      </c>
      <c r="D256" s="24" t="s">
        <v>195</v>
      </c>
      <c r="E256" s="24" t="s">
        <v>647</v>
      </c>
      <c r="F256" s="24" t="s">
        <v>639</v>
      </c>
      <c r="G256" s="15">
        <v>10.403</v>
      </c>
      <c r="H256" s="15">
        <v>10.403</v>
      </c>
      <c r="I256" s="16">
        <v>48.962820000000001</v>
      </c>
    </row>
    <row r="257" spans="1:9" ht="63" customHeight="1" x14ac:dyDescent="0.25">
      <c r="A257" s="148" t="s">
        <v>107</v>
      </c>
      <c r="B257" s="150" t="s">
        <v>108</v>
      </c>
      <c r="C257" s="24" t="s">
        <v>172</v>
      </c>
      <c r="D257" s="24" t="s">
        <v>173</v>
      </c>
      <c r="E257" s="24" t="s">
        <v>648</v>
      </c>
      <c r="F257" s="24" t="s">
        <v>649</v>
      </c>
      <c r="G257" s="15">
        <v>895549.23</v>
      </c>
      <c r="H257" s="15">
        <v>895549.23</v>
      </c>
      <c r="I257" s="16">
        <v>478915.90583</v>
      </c>
    </row>
    <row r="258" spans="1:9" ht="73.5" customHeight="1" x14ac:dyDescent="0.25">
      <c r="A258" s="145"/>
      <c r="B258" s="147"/>
      <c r="C258" s="24" t="s">
        <v>178</v>
      </c>
      <c r="D258" s="24" t="s">
        <v>179</v>
      </c>
      <c r="E258" s="24" t="s">
        <v>198</v>
      </c>
      <c r="F258" s="24" t="s">
        <v>199</v>
      </c>
      <c r="G258" s="15">
        <v>29624.656999999999</v>
      </c>
      <c r="H258" s="15">
        <v>29624.656999999999</v>
      </c>
      <c r="I258" s="16"/>
    </row>
    <row r="259" spans="1:9" ht="73.5" customHeight="1" x14ac:dyDescent="0.25">
      <c r="A259" s="148" t="s">
        <v>113</v>
      </c>
      <c r="B259" s="150" t="s">
        <v>114</v>
      </c>
      <c r="C259" s="150" t="s">
        <v>248</v>
      </c>
      <c r="D259" s="150" t="s">
        <v>249</v>
      </c>
      <c r="E259" s="24" t="s">
        <v>650</v>
      </c>
      <c r="F259" s="24" t="s">
        <v>651</v>
      </c>
      <c r="G259" s="15">
        <v>30</v>
      </c>
      <c r="H259" s="15">
        <v>30</v>
      </c>
      <c r="I259" s="16">
        <v>30.934650000000001</v>
      </c>
    </row>
    <row r="260" spans="1:9" ht="52.5" customHeight="1" x14ac:dyDescent="0.25">
      <c r="A260" s="149"/>
      <c r="B260" s="151"/>
      <c r="C260" s="151"/>
      <c r="D260" s="151"/>
      <c r="E260" s="24" t="s">
        <v>652</v>
      </c>
      <c r="F260" s="24" t="s">
        <v>653</v>
      </c>
      <c r="G260" s="15">
        <v>2287111.858</v>
      </c>
      <c r="H260" s="15">
        <v>2287111.858</v>
      </c>
      <c r="I260" s="16">
        <v>3630096.88582</v>
      </c>
    </row>
    <row r="261" spans="1:9" ht="73.5" customHeight="1" x14ac:dyDescent="0.25">
      <c r="A261" s="149"/>
      <c r="B261" s="151"/>
      <c r="C261" s="151"/>
      <c r="D261" s="151"/>
      <c r="E261" s="24" t="s">
        <v>654</v>
      </c>
      <c r="F261" s="24" t="s">
        <v>655</v>
      </c>
      <c r="G261" s="15">
        <v>1390709.338</v>
      </c>
      <c r="H261" s="15">
        <v>1390709.338</v>
      </c>
      <c r="I261" s="16">
        <v>1404769.9562200001</v>
      </c>
    </row>
    <row r="262" spans="1:9" ht="73.5" customHeight="1" x14ac:dyDescent="0.25">
      <c r="A262" s="149"/>
      <c r="B262" s="151"/>
      <c r="C262" s="147"/>
      <c r="D262" s="147"/>
      <c r="E262" s="24" t="s">
        <v>656</v>
      </c>
      <c r="F262" s="24" t="s">
        <v>657</v>
      </c>
      <c r="G262" s="15">
        <v>161090.87</v>
      </c>
      <c r="H262" s="15">
        <v>161090.87</v>
      </c>
      <c r="I262" s="16">
        <v>384292.71578000003</v>
      </c>
    </row>
    <row r="263" spans="1:9" ht="84" customHeight="1" x14ac:dyDescent="0.25">
      <c r="A263" s="149"/>
      <c r="B263" s="151"/>
      <c r="C263" s="24" t="s">
        <v>230</v>
      </c>
      <c r="D263" s="24" t="s">
        <v>231</v>
      </c>
      <c r="E263" s="24" t="s">
        <v>658</v>
      </c>
      <c r="F263" s="24" t="s">
        <v>659</v>
      </c>
      <c r="G263" s="15">
        <v>8144239.5779999997</v>
      </c>
      <c r="H263" s="15">
        <v>8144239.5779999997</v>
      </c>
      <c r="I263" s="16">
        <v>8741460.6144600008</v>
      </c>
    </row>
    <row r="264" spans="1:9" ht="84" customHeight="1" x14ac:dyDescent="0.25">
      <c r="A264" s="149"/>
      <c r="B264" s="151"/>
      <c r="C264" s="24" t="s">
        <v>216</v>
      </c>
      <c r="D264" s="24" t="s">
        <v>217</v>
      </c>
      <c r="E264" s="24" t="s">
        <v>660</v>
      </c>
      <c r="F264" s="24" t="s">
        <v>661</v>
      </c>
      <c r="G264" s="15"/>
      <c r="H264" s="15"/>
      <c r="I264" s="16">
        <v>3.4817800000000001</v>
      </c>
    </row>
    <row r="265" spans="1:9" ht="73.5" customHeight="1" x14ac:dyDescent="0.25">
      <c r="A265" s="145"/>
      <c r="B265" s="147"/>
      <c r="C265" s="24" t="s">
        <v>662</v>
      </c>
      <c r="D265" s="24" t="s">
        <v>663</v>
      </c>
      <c r="E265" s="24" t="s">
        <v>664</v>
      </c>
      <c r="F265" s="24" t="s">
        <v>663</v>
      </c>
      <c r="G265" s="15">
        <v>45</v>
      </c>
      <c r="H265" s="15">
        <v>45</v>
      </c>
      <c r="I265" s="16"/>
    </row>
    <row r="266" spans="1:9" ht="94.5" customHeight="1" x14ac:dyDescent="0.25">
      <c r="A266" s="148" t="s">
        <v>115</v>
      </c>
      <c r="B266" s="150" t="s">
        <v>116</v>
      </c>
      <c r="C266" s="150" t="s">
        <v>665</v>
      </c>
      <c r="D266" s="150" t="s">
        <v>666</v>
      </c>
      <c r="E266" s="24" t="s">
        <v>667</v>
      </c>
      <c r="F266" s="24" t="s">
        <v>668</v>
      </c>
      <c r="G266" s="15">
        <v>48719.673999999999</v>
      </c>
      <c r="H266" s="15">
        <v>48719.673999999999</v>
      </c>
      <c r="I266" s="16">
        <v>15117.665849999999</v>
      </c>
    </row>
    <row r="267" spans="1:9" ht="84" customHeight="1" x14ac:dyDescent="0.25">
      <c r="A267" s="149"/>
      <c r="B267" s="151"/>
      <c r="C267" s="151"/>
      <c r="D267" s="151"/>
      <c r="E267" s="24" t="s">
        <v>669</v>
      </c>
      <c r="F267" s="24" t="s">
        <v>670</v>
      </c>
      <c r="G267" s="15">
        <v>19225.466</v>
      </c>
      <c r="H267" s="15">
        <v>19225.466</v>
      </c>
      <c r="I267" s="16">
        <v>880.71011999999996</v>
      </c>
    </row>
    <row r="268" spans="1:9" ht="73.5" customHeight="1" x14ac:dyDescent="0.25">
      <c r="A268" s="149"/>
      <c r="B268" s="151"/>
      <c r="C268" s="147"/>
      <c r="D268" s="147"/>
      <c r="E268" s="24" t="s">
        <v>671</v>
      </c>
      <c r="F268" s="24" t="s">
        <v>672</v>
      </c>
      <c r="G268" s="15">
        <v>114.425</v>
      </c>
      <c r="H268" s="15">
        <v>114.425</v>
      </c>
      <c r="I268" s="16">
        <v>10.59</v>
      </c>
    </row>
    <row r="269" spans="1:9" ht="84" customHeight="1" x14ac:dyDescent="0.25">
      <c r="A269" s="145"/>
      <c r="B269" s="147"/>
      <c r="C269" s="24" t="s">
        <v>673</v>
      </c>
      <c r="D269" s="24" t="s">
        <v>666</v>
      </c>
      <c r="E269" s="24" t="s">
        <v>674</v>
      </c>
      <c r="F269" s="24" t="s">
        <v>675</v>
      </c>
      <c r="G269" s="15"/>
      <c r="H269" s="15"/>
      <c r="I269" s="16">
        <v>13758.214309999999</v>
      </c>
    </row>
    <row r="270" spans="1:9" ht="84" customHeight="1" x14ac:dyDescent="0.25">
      <c r="A270" s="148" t="s">
        <v>676</v>
      </c>
      <c r="B270" s="150" t="s">
        <v>677</v>
      </c>
      <c r="C270" s="150" t="s">
        <v>172</v>
      </c>
      <c r="D270" s="150" t="s">
        <v>173</v>
      </c>
      <c r="E270" s="24" t="s">
        <v>678</v>
      </c>
      <c r="F270" s="24" t="s">
        <v>679</v>
      </c>
      <c r="G270" s="15"/>
      <c r="H270" s="15"/>
      <c r="I270" s="16">
        <v>74336.360570000004</v>
      </c>
    </row>
    <row r="271" spans="1:9" ht="84" customHeight="1" x14ac:dyDescent="0.25">
      <c r="A271" s="145"/>
      <c r="B271" s="147"/>
      <c r="C271" s="147"/>
      <c r="D271" s="147"/>
      <c r="E271" s="24" t="s">
        <v>680</v>
      </c>
      <c r="F271" s="24" t="s">
        <v>681</v>
      </c>
      <c r="G271" s="15"/>
      <c r="H271" s="15"/>
      <c r="I271" s="16">
        <v>3760185.9898700002</v>
      </c>
    </row>
    <row r="272" spans="1:9" ht="84" customHeight="1" x14ac:dyDescent="0.25">
      <c r="A272" s="148" t="s">
        <v>117</v>
      </c>
      <c r="B272" s="150" t="s">
        <v>118</v>
      </c>
      <c r="C272" s="24" t="s">
        <v>194</v>
      </c>
      <c r="D272" s="24" t="s">
        <v>195</v>
      </c>
      <c r="E272" s="24" t="s">
        <v>319</v>
      </c>
      <c r="F272" s="24" t="s">
        <v>320</v>
      </c>
      <c r="G272" s="15"/>
      <c r="H272" s="15"/>
      <c r="I272" s="16">
        <v>1.42E-3</v>
      </c>
    </row>
    <row r="273" spans="1:9" ht="31.5" customHeight="1" x14ac:dyDescent="0.25">
      <c r="A273" s="149"/>
      <c r="B273" s="151"/>
      <c r="C273" s="24" t="s">
        <v>216</v>
      </c>
      <c r="D273" s="24" t="s">
        <v>217</v>
      </c>
      <c r="E273" s="24" t="s">
        <v>682</v>
      </c>
      <c r="F273" s="24" t="s">
        <v>683</v>
      </c>
      <c r="G273" s="15">
        <v>150000</v>
      </c>
      <c r="H273" s="15">
        <v>150000</v>
      </c>
      <c r="I273" s="16">
        <v>355605.02074000001</v>
      </c>
    </row>
    <row r="274" spans="1:9" ht="73.5" customHeight="1" x14ac:dyDescent="0.25">
      <c r="A274" s="145"/>
      <c r="B274" s="147"/>
      <c r="C274" s="24" t="s">
        <v>178</v>
      </c>
      <c r="D274" s="24" t="s">
        <v>179</v>
      </c>
      <c r="E274" s="24" t="s">
        <v>684</v>
      </c>
      <c r="F274" s="24" t="s">
        <v>685</v>
      </c>
      <c r="G274" s="15">
        <v>4281969.7280000001</v>
      </c>
      <c r="H274" s="15">
        <v>4281969.7280000001</v>
      </c>
      <c r="I274" s="16">
        <v>3805116.0572700002</v>
      </c>
    </row>
    <row r="275" spans="1:9" ht="84" customHeight="1" x14ac:dyDescent="0.25">
      <c r="A275" s="148" t="s">
        <v>121</v>
      </c>
      <c r="B275" s="150" t="s">
        <v>122</v>
      </c>
      <c r="C275" s="150" t="s">
        <v>686</v>
      </c>
      <c r="D275" s="150" t="s">
        <v>687</v>
      </c>
      <c r="E275" s="24" t="s">
        <v>688</v>
      </c>
      <c r="F275" s="24" t="s">
        <v>689</v>
      </c>
      <c r="G275" s="15">
        <v>4789.3639999999996</v>
      </c>
      <c r="H275" s="15">
        <v>4789.3639999999996</v>
      </c>
      <c r="I275" s="16">
        <v>43.948369999999997</v>
      </c>
    </row>
    <row r="276" spans="1:9" ht="73.5" customHeight="1" x14ac:dyDescent="0.25">
      <c r="A276" s="149"/>
      <c r="B276" s="151"/>
      <c r="C276" s="151"/>
      <c r="D276" s="151"/>
      <c r="E276" s="24" t="s">
        <v>690</v>
      </c>
      <c r="F276" s="24" t="s">
        <v>691</v>
      </c>
      <c r="G276" s="15">
        <v>11.606</v>
      </c>
      <c r="H276" s="15">
        <v>11.606</v>
      </c>
      <c r="I276" s="16">
        <v>8.7642699999999998</v>
      </c>
    </row>
    <row r="277" spans="1:9" ht="63" customHeight="1" x14ac:dyDescent="0.25">
      <c r="A277" s="145"/>
      <c r="B277" s="147"/>
      <c r="C277" s="147"/>
      <c r="D277" s="147"/>
      <c r="E277" s="24" t="s">
        <v>692</v>
      </c>
      <c r="F277" s="24" t="s">
        <v>693</v>
      </c>
      <c r="G277" s="15">
        <v>34.756</v>
      </c>
      <c r="H277" s="15">
        <v>34.756</v>
      </c>
      <c r="I277" s="16">
        <v>0.19</v>
      </c>
    </row>
    <row r="278" spans="1:9" ht="73.5" customHeight="1" x14ac:dyDescent="0.25">
      <c r="A278" s="148" t="s">
        <v>123</v>
      </c>
      <c r="B278" s="150" t="s">
        <v>124</v>
      </c>
      <c r="C278" s="24" t="s">
        <v>302</v>
      </c>
      <c r="D278" s="24" t="s">
        <v>303</v>
      </c>
      <c r="E278" s="24" t="s">
        <v>304</v>
      </c>
      <c r="F278" s="24" t="s">
        <v>303</v>
      </c>
      <c r="G278" s="15">
        <v>10896.25</v>
      </c>
      <c r="H278" s="15">
        <v>10896.25</v>
      </c>
      <c r="I278" s="16">
        <v>14026.48076</v>
      </c>
    </row>
    <row r="279" spans="1:9" ht="73.5" customHeight="1" x14ac:dyDescent="0.25">
      <c r="A279" s="149"/>
      <c r="B279" s="151"/>
      <c r="C279" s="24" t="s">
        <v>694</v>
      </c>
      <c r="D279" s="24" t="s">
        <v>695</v>
      </c>
      <c r="E279" s="24" t="s">
        <v>696</v>
      </c>
      <c r="F279" s="24" t="s">
        <v>695</v>
      </c>
      <c r="G279" s="15">
        <v>48.24</v>
      </c>
      <c r="H279" s="15">
        <v>48.24</v>
      </c>
      <c r="I279" s="16">
        <v>1878.9311600000001</v>
      </c>
    </row>
    <row r="280" spans="1:9" ht="52.5" customHeight="1" x14ac:dyDescent="0.25">
      <c r="A280" s="169"/>
      <c r="B280" s="170"/>
      <c r="C280" s="33" t="s">
        <v>216</v>
      </c>
      <c r="D280" s="33" t="s">
        <v>217</v>
      </c>
      <c r="E280" s="33" t="s">
        <v>333</v>
      </c>
      <c r="F280" s="33" t="s">
        <v>334</v>
      </c>
      <c r="G280" s="15"/>
      <c r="H280" s="15"/>
      <c r="I280" s="16">
        <v>2974.1698200000001</v>
      </c>
    </row>
    <row r="281" spans="1:9" ht="73.5" customHeight="1" x14ac:dyDescent="0.25">
      <c r="A281" s="171" t="s">
        <v>125</v>
      </c>
      <c r="B281" s="171"/>
      <c r="C281" s="171"/>
      <c r="D281" s="171"/>
      <c r="E281" s="171"/>
      <c r="F281" s="171"/>
      <c r="G281" s="171"/>
      <c r="H281" s="171"/>
      <c r="I281" s="171"/>
    </row>
  </sheetData>
  <mergeCells count="128">
    <mergeCell ref="A266:A269"/>
    <mergeCell ref="B266:B269"/>
    <mergeCell ref="C266:C268"/>
    <mergeCell ref="D266:D268"/>
    <mergeCell ref="A270:A271"/>
    <mergeCell ref="B270:B271"/>
    <mergeCell ref="C270:C271"/>
    <mergeCell ref="D270:D271"/>
    <mergeCell ref="A257:A258"/>
    <mergeCell ref="B257:B258"/>
    <mergeCell ref="A259:A265"/>
    <mergeCell ref="B259:B265"/>
    <mergeCell ref="C259:C262"/>
    <mergeCell ref="D259:D262"/>
    <mergeCell ref="A278:A280"/>
    <mergeCell ref="B278:B280"/>
    <mergeCell ref="A281:I281"/>
    <mergeCell ref="A272:A274"/>
    <mergeCell ref="B272:B274"/>
    <mergeCell ref="A275:A277"/>
    <mergeCell ref="B275:B277"/>
    <mergeCell ref="C275:C277"/>
    <mergeCell ref="D275:D277"/>
    <mergeCell ref="A231:A256"/>
    <mergeCell ref="B231:B256"/>
    <mergeCell ref="C231:C238"/>
    <mergeCell ref="D231:D238"/>
    <mergeCell ref="C239:C249"/>
    <mergeCell ref="D239:D249"/>
    <mergeCell ref="C251:C253"/>
    <mergeCell ref="D251:D253"/>
    <mergeCell ref="C254:C255"/>
    <mergeCell ref="D254:D255"/>
    <mergeCell ref="A228:A230"/>
    <mergeCell ref="B228:B230"/>
    <mergeCell ref="C228:C229"/>
    <mergeCell ref="D228:D229"/>
    <mergeCell ref="C197:C213"/>
    <mergeCell ref="D197:D213"/>
    <mergeCell ref="A214:A219"/>
    <mergeCell ref="B214:B219"/>
    <mergeCell ref="C215:C217"/>
    <mergeCell ref="D215:D217"/>
    <mergeCell ref="C218:C219"/>
    <mergeCell ref="D218:D219"/>
    <mergeCell ref="A127:A213"/>
    <mergeCell ref="B127:B213"/>
    <mergeCell ref="C127:C149"/>
    <mergeCell ref="D127:D149"/>
    <mergeCell ref="C150:C188"/>
    <mergeCell ref="D150:D188"/>
    <mergeCell ref="C189:C196"/>
    <mergeCell ref="D189:D196"/>
    <mergeCell ref="A220:A227"/>
    <mergeCell ref="B220:B227"/>
    <mergeCell ref="C220:C225"/>
    <mergeCell ref="D220:D225"/>
    <mergeCell ref="A115:A126"/>
    <mergeCell ref="B115:B126"/>
    <mergeCell ref="C115:C116"/>
    <mergeCell ref="D115:D116"/>
    <mergeCell ref="C117:C120"/>
    <mergeCell ref="D117:D120"/>
    <mergeCell ref="C121:C124"/>
    <mergeCell ref="D121:D124"/>
    <mergeCell ref="C125:C126"/>
    <mergeCell ref="D125:D126"/>
    <mergeCell ref="A100:A114"/>
    <mergeCell ref="B100:B114"/>
    <mergeCell ref="C100:C101"/>
    <mergeCell ref="D100:D101"/>
    <mergeCell ref="C102:C106"/>
    <mergeCell ref="D102:D106"/>
    <mergeCell ref="C107:C110"/>
    <mergeCell ref="D107:D110"/>
    <mergeCell ref="C111:C112"/>
    <mergeCell ref="D111:D112"/>
    <mergeCell ref="A38:A39"/>
    <mergeCell ref="B38:B39"/>
    <mergeCell ref="A40:A99"/>
    <mergeCell ref="B40:B99"/>
    <mergeCell ref="C40:C43"/>
    <mergeCell ref="D40:D43"/>
    <mergeCell ref="C46:C48"/>
    <mergeCell ref="D46:D48"/>
    <mergeCell ref="C85:C87"/>
    <mergeCell ref="D85:D87"/>
    <mergeCell ref="C88:C92"/>
    <mergeCell ref="D88:D92"/>
    <mergeCell ref="C94:C95"/>
    <mergeCell ref="D94:D95"/>
    <mergeCell ref="C50:C66"/>
    <mergeCell ref="D50:D66"/>
    <mergeCell ref="C68:C76"/>
    <mergeCell ref="D68:D76"/>
    <mergeCell ref="C77:C83"/>
    <mergeCell ref="D77:D83"/>
    <mergeCell ref="C97:C99"/>
    <mergeCell ref="D97:D99"/>
    <mergeCell ref="A22:A24"/>
    <mergeCell ref="B22:B24"/>
    <mergeCell ref="C23:C24"/>
    <mergeCell ref="D23:D24"/>
    <mergeCell ref="A25:A36"/>
    <mergeCell ref="B25:B36"/>
    <mergeCell ref="C25:C26"/>
    <mergeCell ref="D25:D26"/>
    <mergeCell ref="C27:C31"/>
    <mergeCell ref="D27:D31"/>
    <mergeCell ref="C33:C34"/>
    <mergeCell ref="D33:D34"/>
    <mergeCell ref="A13:A14"/>
    <mergeCell ref="B13:B14"/>
    <mergeCell ref="C13:C14"/>
    <mergeCell ref="D13:D14"/>
    <mergeCell ref="A16:A20"/>
    <mergeCell ref="B16:B20"/>
    <mergeCell ref="C16:C20"/>
    <mergeCell ref="D16:D20"/>
    <mergeCell ref="A6:I6"/>
    <mergeCell ref="A7:I7"/>
    <mergeCell ref="A9:B11"/>
    <mergeCell ref="C9:D11"/>
    <mergeCell ref="E9:F9"/>
    <mergeCell ref="G9:I9"/>
    <mergeCell ref="E10:F11"/>
    <mergeCell ref="A12:B12"/>
    <mergeCell ref="C12:F1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I128"/>
  <sheetViews>
    <sheetView showGridLines="0" workbookViewId="0">
      <selection activeCell="H12" sqref="H12:I12"/>
    </sheetView>
  </sheetViews>
  <sheetFormatPr defaultRowHeight="13.5" x14ac:dyDescent="0.25"/>
  <cols>
    <col min="1" max="1" width="7.42578125" style="13" customWidth="1"/>
    <col min="2" max="2" width="57.5703125" style="13" customWidth="1"/>
    <col min="3" max="3" width="3.28515625" style="13" bestFit="1" customWidth="1"/>
    <col min="4" max="4" width="27.28515625" style="13" bestFit="1" customWidth="1"/>
    <col min="5" max="9" width="19.140625" style="13" customWidth="1"/>
    <col min="10" max="16384" width="9.140625" style="13"/>
  </cols>
  <sheetData>
    <row r="1" spans="1:9" ht="20.25" x14ac:dyDescent="0.25">
      <c r="A1" s="51" t="s">
        <v>1312</v>
      </c>
    </row>
    <row r="2" spans="1:9" hidden="1" x14ac:dyDescent="0.25"/>
    <row r="3" spans="1:9" hidden="1" x14ac:dyDescent="0.25">
      <c r="A3" s="29" t="s">
        <v>0</v>
      </c>
    </row>
    <row r="4" spans="1:9" hidden="1" x14ac:dyDescent="0.25">
      <c r="A4" s="29" t="s">
        <v>1</v>
      </c>
    </row>
    <row r="5" spans="1:9" hidden="1" x14ac:dyDescent="0.25"/>
    <row r="6" spans="1:9" hidden="1" x14ac:dyDescent="0.25">
      <c r="A6" s="152" t="s">
        <v>2</v>
      </c>
      <c r="B6" s="152"/>
      <c r="C6" s="152"/>
      <c r="D6" s="152"/>
      <c r="E6" s="152"/>
      <c r="F6" s="152"/>
      <c r="G6" s="152"/>
      <c r="H6" s="152"/>
      <c r="I6" s="152"/>
    </row>
    <row r="7" spans="1:9" hidden="1" x14ac:dyDescent="0.25">
      <c r="A7" s="153" t="s">
        <v>3</v>
      </c>
      <c r="B7" s="153"/>
      <c r="C7" s="153"/>
      <c r="D7" s="153"/>
      <c r="E7" s="153"/>
      <c r="F7" s="153"/>
      <c r="G7" s="153"/>
      <c r="H7" s="153"/>
      <c r="I7" s="153"/>
    </row>
    <row r="8" spans="1:9" hidden="1" x14ac:dyDescent="0.25"/>
    <row r="9" spans="1:9" ht="14.25" x14ac:dyDescent="0.3">
      <c r="A9" s="160" t="s">
        <v>4</v>
      </c>
      <c r="B9" s="160"/>
      <c r="C9" s="160" t="s">
        <v>5</v>
      </c>
      <c r="D9" s="160"/>
      <c r="E9" s="172" t="s">
        <v>6</v>
      </c>
      <c r="F9" s="172"/>
      <c r="G9" s="172"/>
      <c r="H9" s="172"/>
      <c r="I9" s="172"/>
    </row>
    <row r="10" spans="1:9" ht="14.25" x14ac:dyDescent="0.3">
      <c r="A10" s="160"/>
      <c r="B10" s="160"/>
      <c r="C10" s="158" t="s">
        <v>7</v>
      </c>
      <c r="D10" s="158"/>
      <c r="E10" s="30" t="s">
        <v>8</v>
      </c>
      <c r="F10" s="30" t="s">
        <v>9</v>
      </c>
      <c r="G10" s="30" t="s">
        <v>10</v>
      </c>
      <c r="H10" s="30" t="s">
        <v>11</v>
      </c>
      <c r="I10" s="31" t="s">
        <v>12</v>
      </c>
    </row>
    <row r="11" spans="1:9" ht="40.5" x14ac:dyDescent="0.3">
      <c r="A11" s="160"/>
      <c r="B11" s="160"/>
      <c r="C11" s="158"/>
      <c r="D11" s="158"/>
      <c r="E11" s="30" t="s">
        <v>13</v>
      </c>
      <c r="F11" s="30" t="s">
        <v>14</v>
      </c>
      <c r="G11" s="30" t="s">
        <v>15</v>
      </c>
      <c r="H11" s="30" t="s">
        <v>16</v>
      </c>
      <c r="I11" s="31" t="s">
        <v>17</v>
      </c>
    </row>
    <row r="12" spans="1:9" ht="12" customHeight="1" x14ac:dyDescent="0.25">
      <c r="A12" s="165" t="s">
        <v>18</v>
      </c>
      <c r="B12" s="165"/>
      <c r="C12" s="173" t="s">
        <v>19</v>
      </c>
      <c r="D12" s="173"/>
      <c r="E12" s="11">
        <v>797105606.19100106</v>
      </c>
      <c r="F12" s="11">
        <v>811988189.38800001</v>
      </c>
      <c r="G12" s="11">
        <v>796579991.83066905</v>
      </c>
      <c r="H12" s="11">
        <v>782208655.37450695</v>
      </c>
      <c r="I12" s="12">
        <v>14371336.4561633</v>
      </c>
    </row>
    <row r="13" spans="1:9" x14ac:dyDescent="0.25">
      <c r="A13" s="174" t="s">
        <v>20</v>
      </c>
      <c r="B13" s="175" t="s">
        <v>21</v>
      </c>
      <c r="C13" s="14" t="s">
        <v>22</v>
      </c>
      <c r="D13" s="14" t="s">
        <v>23</v>
      </c>
      <c r="E13" s="15">
        <v>245656.68</v>
      </c>
      <c r="F13" s="15">
        <v>236056.68</v>
      </c>
      <c r="G13" s="15">
        <v>233953.62114999999</v>
      </c>
      <c r="H13" s="15">
        <v>225315.06563999999</v>
      </c>
      <c r="I13" s="16">
        <v>8638.5555100000001</v>
      </c>
    </row>
    <row r="14" spans="1:9" x14ac:dyDescent="0.25">
      <c r="A14" s="174"/>
      <c r="B14" s="175"/>
      <c r="C14" s="14" t="s">
        <v>24</v>
      </c>
      <c r="D14" s="14" t="s">
        <v>25</v>
      </c>
      <c r="E14" s="15">
        <v>865427.57</v>
      </c>
      <c r="F14" s="15">
        <v>843857.848</v>
      </c>
      <c r="G14" s="15">
        <v>842612.09016999998</v>
      </c>
      <c r="H14" s="15">
        <v>775497.49915000005</v>
      </c>
      <c r="I14" s="16">
        <v>67114.591020000007</v>
      </c>
    </row>
    <row r="15" spans="1:9" x14ac:dyDescent="0.25">
      <c r="A15" s="174"/>
      <c r="B15" s="175"/>
      <c r="C15" s="14" t="s">
        <v>26</v>
      </c>
      <c r="D15" s="14" t="s">
        <v>27</v>
      </c>
      <c r="E15" s="15">
        <v>118826.232</v>
      </c>
      <c r="F15" s="15">
        <v>117704.662</v>
      </c>
      <c r="G15" s="15">
        <v>117028.43121</v>
      </c>
      <c r="H15" s="15">
        <v>112928.5828</v>
      </c>
      <c r="I15" s="16">
        <v>4099.8484099999996</v>
      </c>
    </row>
    <row r="16" spans="1:9" x14ac:dyDescent="0.25">
      <c r="A16" s="174"/>
      <c r="B16" s="175"/>
      <c r="C16" s="14" t="s">
        <v>28</v>
      </c>
      <c r="D16" s="14" t="s">
        <v>29</v>
      </c>
      <c r="E16" s="15">
        <v>200965.076</v>
      </c>
      <c r="F16" s="15">
        <v>165081.489</v>
      </c>
      <c r="G16" s="15">
        <v>135643.33306</v>
      </c>
      <c r="H16" s="15">
        <v>132203.42290999999</v>
      </c>
      <c r="I16" s="16">
        <v>3439.9101500000002</v>
      </c>
    </row>
    <row r="17" spans="1:9" x14ac:dyDescent="0.25">
      <c r="A17" s="174"/>
      <c r="B17" s="175"/>
      <c r="C17" s="14" t="s">
        <v>30</v>
      </c>
      <c r="D17" s="14" t="s">
        <v>31</v>
      </c>
      <c r="E17" s="15">
        <v>1082694.9639999999</v>
      </c>
      <c r="F17" s="15">
        <v>1074410.2690000001</v>
      </c>
      <c r="G17" s="15">
        <v>1049875.50544658</v>
      </c>
      <c r="H17" s="15">
        <v>848902.37150563195</v>
      </c>
      <c r="I17" s="16">
        <v>200973.13394094401</v>
      </c>
    </row>
    <row r="18" spans="1:9" x14ac:dyDescent="0.25">
      <c r="A18" s="174"/>
      <c r="B18" s="175"/>
      <c r="C18" s="14" t="s">
        <v>32</v>
      </c>
      <c r="D18" s="14" t="s">
        <v>33</v>
      </c>
      <c r="E18" s="15">
        <v>90019.962</v>
      </c>
      <c r="F18" s="15">
        <v>83519.962</v>
      </c>
      <c r="G18" s="15">
        <v>79987.542010000005</v>
      </c>
      <c r="H18" s="15">
        <v>79625.584149999995</v>
      </c>
      <c r="I18" s="16">
        <v>361.95785999999998</v>
      </c>
    </row>
    <row r="19" spans="1:9" x14ac:dyDescent="0.25">
      <c r="A19" s="174"/>
      <c r="B19" s="175"/>
      <c r="C19" s="14" t="s">
        <v>34</v>
      </c>
      <c r="D19" s="14" t="s">
        <v>35</v>
      </c>
      <c r="E19" s="15">
        <v>105457.74</v>
      </c>
      <c r="F19" s="15">
        <v>112257.74</v>
      </c>
      <c r="G19" s="15">
        <v>131137.52931289599</v>
      </c>
      <c r="H19" s="15">
        <v>131137.52931289599</v>
      </c>
      <c r="I19" s="16"/>
    </row>
    <row r="20" spans="1:9" x14ac:dyDescent="0.25">
      <c r="A20" s="174"/>
      <c r="B20" s="175"/>
      <c r="C20" s="14" t="s">
        <v>36</v>
      </c>
      <c r="D20" s="14" t="s">
        <v>37</v>
      </c>
      <c r="E20" s="15">
        <v>2918064.0630000001</v>
      </c>
      <c r="F20" s="15">
        <v>3120284.0630000001</v>
      </c>
      <c r="G20" s="15">
        <v>3047400.1888700002</v>
      </c>
      <c r="H20" s="15">
        <v>3006457.3281999999</v>
      </c>
      <c r="I20" s="16">
        <v>40942.860670000002</v>
      </c>
    </row>
    <row r="21" spans="1:9" x14ac:dyDescent="0.25">
      <c r="A21" s="174"/>
      <c r="B21" s="175"/>
      <c r="C21" s="14" t="s">
        <v>38</v>
      </c>
      <c r="D21" s="14" t="s">
        <v>39</v>
      </c>
      <c r="E21" s="15">
        <v>56552248.370999999</v>
      </c>
      <c r="F21" s="15">
        <v>28228597.745999999</v>
      </c>
      <c r="G21" s="15">
        <v>28076138.198740002</v>
      </c>
      <c r="H21" s="15">
        <v>28000804.002349999</v>
      </c>
      <c r="I21" s="16">
        <v>75334.196389999997</v>
      </c>
    </row>
    <row r="22" spans="1:9" x14ac:dyDescent="0.25">
      <c r="A22" s="174"/>
      <c r="B22" s="175"/>
      <c r="C22" s="14" t="s">
        <v>40</v>
      </c>
      <c r="D22" s="14" t="s">
        <v>41</v>
      </c>
      <c r="E22" s="15">
        <v>12457645.482000001</v>
      </c>
      <c r="F22" s="15">
        <v>12466513.166999999</v>
      </c>
      <c r="G22" s="15">
        <v>5975765.8414799999</v>
      </c>
      <c r="H22" s="15">
        <v>3676841.2320300001</v>
      </c>
      <c r="I22" s="16">
        <v>2298924.6094499999</v>
      </c>
    </row>
    <row r="23" spans="1:9" x14ac:dyDescent="0.25">
      <c r="A23" s="174"/>
      <c r="B23" s="175"/>
      <c r="C23" s="14" t="s">
        <v>42</v>
      </c>
      <c r="D23" s="14" t="s">
        <v>43</v>
      </c>
      <c r="E23" s="15">
        <v>3496547.6889999998</v>
      </c>
      <c r="F23" s="15">
        <v>3491747.6889999998</v>
      </c>
      <c r="G23" s="15">
        <v>3355377.9851600002</v>
      </c>
      <c r="H23" s="15">
        <v>3274119.4016999998</v>
      </c>
      <c r="I23" s="16">
        <v>81258.583459999994</v>
      </c>
    </row>
    <row r="24" spans="1:9" x14ac:dyDescent="0.25">
      <c r="A24" s="174"/>
      <c r="B24" s="175"/>
      <c r="C24" s="14" t="s">
        <v>44</v>
      </c>
      <c r="D24" s="14" t="s">
        <v>45</v>
      </c>
      <c r="E24" s="15">
        <v>3701740.5359999998</v>
      </c>
      <c r="F24" s="15">
        <v>4349208.4270000001</v>
      </c>
      <c r="G24" s="15">
        <v>4151478.3713000002</v>
      </c>
      <c r="H24" s="15">
        <v>3982712.2732899999</v>
      </c>
      <c r="I24" s="16">
        <v>168766.09800999999</v>
      </c>
    </row>
    <row r="25" spans="1:9" x14ac:dyDescent="0.25">
      <c r="A25" s="174"/>
      <c r="B25" s="175"/>
      <c r="C25" s="14" t="s">
        <v>9</v>
      </c>
      <c r="D25" s="14" t="s">
        <v>46</v>
      </c>
      <c r="E25" s="15">
        <v>9652.92</v>
      </c>
      <c r="F25" s="15">
        <v>9632.92</v>
      </c>
      <c r="G25" s="15">
        <v>7329.6630100000002</v>
      </c>
      <c r="H25" s="15">
        <v>6004.5009399999999</v>
      </c>
      <c r="I25" s="16">
        <v>1325.1620700000001</v>
      </c>
    </row>
    <row r="26" spans="1:9" x14ac:dyDescent="0.25">
      <c r="A26" s="174"/>
      <c r="B26" s="175"/>
      <c r="C26" s="14" t="s">
        <v>47</v>
      </c>
      <c r="D26" s="14" t="s">
        <v>48</v>
      </c>
      <c r="E26" s="15">
        <v>208678.61300000001</v>
      </c>
      <c r="F26" s="15">
        <v>208220.61300000001</v>
      </c>
      <c r="G26" s="15">
        <v>50232.95817107</v>
      </c>
      <c r="H26" s="15">
        <v>12923.84904107</v>
      </c>
      <c r="I26" s="16">
        <v>37309.109129999997</v>
      </c>
    </row>
    <row r="27" spans="1:9" x14ac:dyDescent="0.25">
      <c r="A27" s="174"/>
      <c r="B27" s="175"/>
      <c r="C27" s="14" t="s">
        <v>49</v>
      </c>
      <c r="D27" s="14" t="s">
        <v>50</v>
      </c>
      <c r="E27" s="15">
        <v>12454.128000000001</v>
      </c>
      <c r="F27" s="15">
        <v>16130.894</v>
      </c>
      <c r="G27" s="15">
        <v>15814.653920000001</v>
      </c>
      <c r="H27" s="15">
        <v>15596.33171</v>
      </c>
      <c r="I27" s="16">
        <v>218.32221000000001</v>
      </c>
    </row>
    <row r="28" spans="1:9" x14ac:dyDescent="0.25">
      <c r="A28" s="174"/>
      <c r="B28" s="175"/>
      <c r="C28" s="14" t="s">
        <v>51</v>
      </c>
      <c r="D28" s="14" t="s">
        <v>52</v>
      </c>
      <c r="E28" s="15">
        <v>2777908.8149999999</v>
      </c>
      <c r="F28" s="15">
        <v>2465619.2429999998</v>
      </c>
      <c r="G28" s="15">
        <v>1082642.9765600001</v>
      </c>
      <c r="H28" s="15">
        <v>260352.59576</v>
      </c>
      <c r="I28" s="16">
        <v>822290.38080000004</v>
      </c>
    </row>
    <row r="29" spans="1:9" x14ac:dyDescent="0.25">
      <c r="A29" s="174"/>
      <c r="B29" s="175"/>
      <c r="C29" s="14" t="s">
        <v>53</v>
      </c>
      <c r="D29" s="14" t="s">
        <v>54</v>
      </c>
      <c r="E29" s="15">
        <v>22316.423999999999</v>
      </c>
      <c r="F29" s="15">
        <v>21246.423999999999</v>
      </c>
      <c r="G29" s="15">
        <v>19747.566599999998</v>
      </c>
      <c r="H29" s="15">
        <v>19388.24425</v>
      </c>
      <c r="I29" s="16">
        <v>359.32234999999997</v>
      </c>
    </row>
    <row r="30" spans="1:9" x14ac:dyDescent="0.25">
      <c r="A30" s="174"/>
      <c r="B30" s="175"/>
      <c r="C30" s="14" t="s">
        <v>55</v>
      </c>
      <c r="D30" s="14" t="s">
        <v>56</v>
      </c>
      <c r="E30" s="15">
        <v>29373.348000000002</v>
      </c>
      <c r="F30" s="15">
        <v>32208.734</v>
      </c>
      <c r="G30" s="15">
        <v>31364.889370000001</v>
      </c>
      <c r="H30" s="15">
        <v>29670.632829999999</v>
      </c>
      <c r="I30" s="16">
        <v>1694.2565400000001</v>
      </c>
    </row>
    <row r="31" spans="1:9" x14ac:dyDescent="0.25">
      <c r="A31" s="174"/>
      <c r="B31" s="175"/>
      <c r="C31" s="14" t="s">
        <v>57</v>
      </c>
      <c r="D31" s="14" t="s">
        <v>58</v>
      </c>
      <c r="E31" s="15">
        <v>91289.543999999994</v>
      </c>
      <c r="F31" s="15">
        <v>100792.56299999999</v>
      </c>
      <c r="G31" s="15">
        <v>99704.364350000003</v>
      </c>
      <c r="H31" s="15">
        <v>98702.679699999993</v>
      </c>
      <c r="I31" s="16">
        <v>1001.68465</v>
      </c>
    </row>
    <row r="32" spans="1:9" x14ac:dyDescent="0.25">
      <c r="A32" s="174"/>
      <c r="B32" s="175"/>
      <c r="C32" s="14" t="s">
        <v>59</v>
      </c>
      <c r="D32" s="14" t="s">
        <v>60</v>
      </c>
      <c r="E32" s="15">
        <v>20695.212</v>
      </c>
      <c r="F32" s="15">
        <v>19195.212</v>
      </c>
      <c r="G32" s="15">
        <v>19030.806929999999</v>
      </c>
      <c r="H32" s="15">
        <v>18391.426530000001</v>
      </c>
      <c r="I32" s="16">
        <v>639.38040000000001</v>
      </c>
    </row>
    <row r="33" spans="1:9" x14ac:dyDescent="0.25">
      <c r="A33" s="174"/>
      <c r="B33" s="175"/>
      <c r="C33" s="14" t="s">
        <v>61</v>
      </c>
      <c r="D33" s="14" t="s">
        <v>62</v>
      </c>
      <c r="E33" s="15">
        <v>17480.928</v>
      </c>
      <c r="F33" s="15">
        <v>19085.135999999999</v>
      </c>
      <c r="G33" s="15">
        <v>17691.634150000002</v>
      </c>
      <c r="H33" s="15">
        <v>17421.9578</v>
      </c>
      <c r="I33" s="16">
        <v>269.67635000000001</v>
      </c>
    </row>
    <row r="34" spans="1:9" x14ac:dyDescent="0.25">
      <c r="A34" s="174"/>
      <c r="B34" s="175"/>
      <c r="C34" s="14" t="s">
        <v>10</v>
      </c>
      <c r="D34" s="14" t="s">
        <v>63</v>
      </c>
      <c r="E34" s="15">
        <v>1381.4880000000001</v>
      </c>
      <c r="F34" s="15">
        <v>1378.8869999999999</v>
      </c>
      <c r="G34" s="15">
        <v>1233.52432</v>
      </c>
      <c r="H34" s="15">
        <v>1083.91707</v>
      </c>
      <c r="I34" s="16">
        <v>149.60724999999999</v>
      </c>
    </row>
    <row r="35" spans="1:9" x14ac:dyDescent="0.25">
      <c r="A35" s="174"/>
      <c r="B35" s="175"/>
      <c r="C35" s="14" t="s">
        <v>64</v>
      </c>
      <c r="D35" s="14" t="s">
        <v>65</v>
      </c>
      <c r="E35" s="15">
        <v>12447.708000000001</v>
      </c>
      <c r="F35" s="15">
        <v>11647.708000000001</v>
      </c>
      <c r="G35" s="15">
        <v>10077.7816</v>
      </c>
      <c r="H35" s="15">
        <v>9863.0594899999996</v>
      </c>
      <c r="I35" s="16">
        <v>214.72210999999999</v>
      </c>
    </row>
    <row r="36" spans="1:9" x14ac:dyDescent="0.25">
      <c r="A36" s="174"/>
      <c r="B36" s="175"/>
      <c r="C36" s="14" t="s">
        <v>11</v>
      </c>
      <c r="D36" s="14" t="s">
        <v>66</v>
      </c>
      <c r="E36" s="15">
        <v>1775.172</v>
      </c>
      <c r="F36" s="15">
        <v>1805.7090000000001</v>
      </c>
      <c r="G36" s="15">
        <v>1616.95345</v>
      </c>
      <c r="H36" s="15">
        <v>1113.3813700000001</v>
      </c>
      <c r="I36" s="16">
        <v>503.57208000000003</v>
      </c>
    </row>
    <row r="37" spans="1:9" x14ac:dyDescent="0.25">
      <c r="A37" s="174"/>
      <c r="B37" s="175"/>
      <c r="C37" s="14" t="s">
        <v>67</v>
      </c>
      <c r="D37" s="14" t="s">
        <v>68</v>
      </c>
      <c r="E37" s="15">
        <v>52342.98</v>
      </c>
      <c r="F37" s="15">
        <v>49773.735999999997</v>
      </c>
      <c r="G37" s="15">
        <v>46223.303030000003</v>
      </c>
      <c r="H37" s="15">
        <v>44628.423300000002</v>
      </c>
      <c r="I37" s="16">
        <v>1594.8797300000001</v>
      </c>
    </row>
    <row r="38" spans="1:9" x14ac:dyDescent="0.25">
      <c r="A38" s="174"/>
      <c r="B38" s="175"/>
      <c r="C38" s="14" t="s">
        <v>12</v>
      </c>
      <c r="D38" s="14" t="s">
        <v>69</v>
      </c>
      <c r="E38" s="15">
        <v>561.12</v>
      </c>
      <c r="F38" s="15">
        <v>561.12</v>
      </c>
      <c r="G38" s="15">
        <v>495.072</v>
      </c>
      <c r="H38" s="15">
        <v>265.85615000000001</v>
      </c>
      <c r="I38" s="16">
        <v>229.21584999999999</v>
      </c>
    </row>
    <row r="39" spans="1:9" x14ac:dyDescent="0.25">
      <c r="A39" s="174"/>
      <c r="B39" s="175"/>
      <c r="C39" s="14" t="s">
        <v>70</v>
      </c>
      <c r="D39" s="14" t="s">
        <v>71</v>
      </c>
      <c r="E39" s="15">
        <v>8354884.2769999998</v>
      </c>
      <c r="F39" s="15">
        <v>9845121.0079999994</v>
      </c>
      <c r="G39" s="15">
        <v>9801787.3901000004</v>
      </c>
      <c r="H39" s="15">
        <v>9730472.3106999993</v>
      </c>
      <c r="I39" s="16">
        <v>71315.079400000002</v>
      </c>
    </row>
    <row r="40" spans="1:9" x14ac:dyDescent="0.25">
      <c r="A40" s="32" t="s">
        <v>32</v>
      </c>
      <c r="B40" s="14" t="s">
        <v>72</v>
      </c>
      <c r="C40" s="14" t="s">
        <v>70</v>
      </c>
      <c r="D40" s="14" t="s">
        <v>71</v>
      </c>
      <c r="E40" s="15">
        <v>16492.241000000002</v>
      </c>
      <c r="F40" s="15">
        <v>16492.241000000002</v>
      </c>
      <c r="G40" s="15">
        <v>16492.241000000002</v>
      </c>
      <c r="H40" s="15">
        <v>11001.28889</v>
      </c>
      <c r="I40" s="16">
        <v>5490.9521100000002</v>
      </c>
    </row>
    <row r="41" spans="1:9" x14ac:dyDescent="0.25">
      <c r="A41" s="32" t="s">
        <v>36</v>
      </c>
      <c r="B41" s="14" t="s">
        <v>73</v>
      </c>
      <c r="C41" s="14" t="s">
        <v>44</v>
      </c>
      <c r="D41" s="14" t="s">
        <v>45</v>
      </c>
      <c r="E41" s="15">
        <v>0</v>
      </c>
      <c r="F41" s="15">
        <v>1500</v>
      </c>
      <c r="G41" s="15">
        <v>1499.9739999999999</v>
      </c>
      <c r="H41" s="15"/>
      <c r="I41" s="16">
        <v>1499.9739999999999</v>
      </c>
    </row>
    <row r="42" spans="1:9" x14ac:dyDescent="0.25">
      <c r="A42" s="32" t="s">
        <v>44</v>
      </c>
      <c r="B42" s="14" t="s">
        <v>74</v>
      </c>
      <c r="C42" s="14" t="s">
        <v>44</v>
      </c>
      <c r="D42" s="14" t="s">
        <v>45</v>
      </c>
      <c r="E42" s="15">
        <v>5640753.5839999998</v>
      </c>
      <c r="F42" s="15">
        <v>5136415.3039999995</v>
      </c>
      <c r="G42" s="15">
        <v>5070226.2326499997</v>
      </c>
      <c r="H42" s="15">
        <v>5059931.9959199997</v>
      </c>
      <c r="I42" s="16">
        <v>10294.236730000001</v>
      </c>
    </row>
    <row r="43" spans="1:9" x14ac:dyDescent="0.25">
      <c r="A43" s="174" t="s">
        <v>53</v>
      </c>
      <c r="B43" s="175" t="s">
        <v>75</v>
      </c>
      <c r="C43" s="14" t="s">
        <v>36</v>
      </c>
      <c r="D43" s="14" t="s">
        <v>37</v>
      </c>
      <c r="E43" s="15">
        <v>495.07100000000003</v>
      </c>
      <c r="F43" s="15">
        <v>495.07100000000003</v>
      </c>
      <c r="G43" s="15"/>
      <c r="H43" s="15"/>
      <c r="I43" s="16"/>
    </row>
    <row r="44" spans="1:9" x14ac:dyDescent="0.25">
      <c r="A44" s="174"/>
      <c r="B44" s="175"/>
      <c r="C44" s="14" t="s">
        <v>38</v>
      </c>
      <c r="D44" s="14" t="s">
        <v>39</v>
      </c>
      <c r="E44" s="15">
        <v>529678.42599999998</v>
      </c>
      <c r="F44" s="15">
        <v>752108.42599999998</v>
      </c>
      <c r="G44" s="15">
        <v>751631.22340999998</v>
      </c>
      <c r="H44" s="15">
        <v>747578.02489</v>
      </c>
      <c r="I44" s="16">
        <v>4053.1985199999999</v>
      </c>
    </row>
    <row r="45" spans="1:9" x14ac:dyDescent="0.25">
      <c r="A45" s="174"/>
      <c r="B45" s="175"/>
      <c r="C45" s="14" t="s">
        <v>40</v>
      </c>
      <c r="D45" s="14" t="s">
        <v>41</v>
      </c>
      <c r="E45" s="15">
        <v>10119.212</v>
      </c>
      <c r="F45" s="15">
        <v>10119.212</v>
      </c>
      <c r="G45" s="15">
        <v>5781.7628999999997</v>
      </c>
      <c r="H45" s="15">
        <v>5781.7628999999997</v>
      </c>
      <c r="I45" s="16"/>
    </row>
    <row r="46" spans="1:9" x14ac:dyDescent="0.25">
      <c r="A46" s="174"/>
      <c r="B46" s="175"/>
      <c r="C46" s="14" t="s">
        <v>44</v>
      </c>
      <c r="D46" s="14" t="s">
        <v>45</v>
      </c>
      <c r="E46" s="15">
        <v>1244380.838</v>
      </c>
      <c r="F46" s="15">
        <v>1244380.838</v>
      </c>
      <c r="G46" s="15">
        <v>1240438.4609999999</v>
      </c>
      <c r="H46" s="15">
        <v>1234207.94153</v>
      </c>
      <c r="I46" s="16">
        <v>6230.5194700000002</v>
      </c>
    </row>
    <row r="47" spans="1:9" x14ac:dyDescent="0.25">
      <c r="A47" s="174"/>
      <c r="B47" s="175"/>
      <c r="C47" s="14" t="s">
        <v>47</v>
      </c>
      <c r="D47" s="14" t="s">
        <v>48</v>
      </c>
      <c r="E47" s="15">
        <v>78.867999999999995</v>
      </c>
      <c r="F47" s="15">
        <v>0</v>
      </c>
      <c r="G47" s="15"/>
      <c r="H47" s="15"/>
      <c r="I47" s="16"/>
    </row>
    <row r="48" spans="1:9" x14ac:dyDescent="0.25">
      <c r="A48" s="32" t="s">
        <v>10</v>
      </c>
      <c r="B48" s="14" t="s">
        <v>76</v>
      </c>
      <c r="C48" s="14" t="s">
        <v>38</v>
      </c>
      <c r="D48" s="14" t="s">
        <v>39</v>
      </c>
      <c r="E48" s="15">
        <v>2022207.2</v>
      </c>
      <c r="F48" s="15">
        <v>2022207.2</v>
      </c>
      <c r="G48" s="15">
        <v>2022207.2</v>
      </c>
      <c r="H48" s="15">
        <v>2022207.2</v>
      </c>
      <c r="I48" s="16"/>
    </row>
    <row r="49" spans="1:9" x14ac:dyDescent="0.25">
      <c r="A49" s="174" t="s">
        <v>77</v>
      </c>
      <c r="B49" s="175" t="s">
        <v>78</v>
      </c>
      <c r="C49" s="14" t="s">
        <v>28</v>
      </c>
      <c r="D49" s="14" t="s">
        <v>29</v>
      </c>
      <c r="E49" s="15">
        <v>47308.307999999997</v>
      </c>
      <c r="F49" s="15">
        <v>43808.307999999997</v>
      </c>
      <c r="G49" s="15">
        <v>40451.52678</v>
      </c>
      <c r="H49" s="15">
        <v>37630.346270000002</v>
      </c>
      <c r="I49" s="16">
        <v>2821.1805100000001</v>
      </c>
    </row>
    <row r="50" spans="1:9" x14ac:dyDescent="0.25">
      <c r="A50" s="174"/>
      <c r="B50" s="175"/>
      <c r="C50" s="14" t="s">
        <v>38</v>
      </c>
      <c r="D50" s="14" t="s">
        <v>39</v>
      </c>
      <c r="E50" s="15">
        <v>0</v>
      </c>
      <c r="F50" s="15">
        <v>1530999</v>
      </c>
      <c r="G50" s="15">
        <v>1530999</v>
      </c>
      <c r="H50" s="15">
        <v>1530999</v>
      </c>
      <c r="I50" s="16"/>
    </row>
    <row r="51" spans="1:9" x14ac:dyDescent="0.25">
      <c r="A51" s="174" t="s">
        <v>79</v>
      </c>
      <c r="B51" s="175" t="s">
        <v>80</v>
      </c>
      <c r="C51" s="14" t="s">
        <v>36</v>
      </c>
      <c r="D51" s="14" t="s">
        <v>37</v>
      </c>
      <c r="E51" s="15">
        <v>64.427999999999997</v>
      </c>
      <c r="F51" s="15">
        <v>29689.084999999999</v>
      </c>
      <c r="G51" s="15">
        <v>18275.648690000002</v>
      </c>
      <c r="H51" s="15"/>
      <c r="I51" s="16">
        <v>18275.648690000002</v>
      </c>
    </row>
    <row r="52" spans="1:9" x14ac:dyDescent="0.25">
      <c r="A52" s="174"/>
      <c r="B52" s="175"/>
      <c r="C52" s="14" t="s">
        <v>81</v>
      </c>
      <c r="D52" s="14" t="s">
        <v>82</v>
      </c>
      <c r="E52" s="15">
        <v>9158.8420000000006</v>
      </c>
      <c r="F52" s="15">
        <v>9158.8420000000006</v>
      </c>
      <c r="G52" s="15"/>
      <c r="H52" s="15"/>
      <c r="I52" s="16"/>
    </row>
    <row r="53" spans="1:9" x14ac:dyDescent="0.25">
      <c r="A53" s="32" t="s">
        <v>83</v>
      </c>
      <c r="B53" s="14" t="s">
        <v>84</v>
      </c>
      <c r="C53" s="14" t="s">
        <v>42</v>
      </c>
      <c r="D53" s="14" t="s">
        <v>43</v>
      </c>
      <c r="E53" s="15">
        <v>28323044.136999998</v>
      </c>
      <c r="F53" s="15">
        <v>25631386.074000001</v>
      </c>
      <c r="G53" s="15">
        <v>25631386.074000001</v>
      </c>
      <c r="H53" s="15">
        <v>24587033.731210001</v>
      </c>
      <c r="I53" s="16">
        <v>1044352.34279</v>
      </c>
    </row>
    <row r="54" spans="1:9" x14ac:dyDescent="0.25">
      <c r="A54" s="32" t="s">
        <v>85</v>
      </c>
      <c r="B54" s="14" t="s">
        <v>86</v>
      </c>
      <c r="C54" s="14" t="s">
        <v>38</v>
      </c>
      <c r="D54" s="14" t="s">
        <v>39</v>
      </c>
      <c r="E54" s="15">
        <v>0</v>
      </c>
      <c r="F54" s="15">
        <v>31444900</v>
      </c>
      <c r="G54" s="15">
        <v>31444900</v>
      </c>
      <c r="H54" s="15">
        <v>31444900</v>
      </c>
      <c r="I54" s="16"/>
    </row>
    <row r="55" spans="1:9" x14ac:dyDescent="0.25">
      <c r="A55" s="32" t="s">
        <v>87</v>
      </c>
      <c r="B55" s="14" t="s">
        <v>88</v>
      </c>
      <c r="C55" s="14" t="s">
        <v>70</v>
      </c>
      <c r="D55" s="14" t="s">
        <v>71</v>
      </c>
      <c r="E55" s="15">
        <v>39200</v>
      </c>
      <c r="F55" s="15">
        <v>13737.557000000001</v>
      </c>
      <c r="G55" s="15">
        <v>9850.0119300000006</v>
      </c>
      <c r="H55" s="15">
        <v>9850.0119300000006</v>
      </c>
      <c r="I55" s="16"/>
    </row>
    <row r="56" spans="1:9" x14ac:dyDescent="0.25">
      <c r="A56" s="174" t="s">
        <v>89</v>
      </c>
      <c r="B56" s="175" t="s">
        <v>90</v>
      </c>
      <c r="C56" s="14" t="s">
        <v>38</v>
      </c>
      <c r="D56" s="14" t="s">
        <v>39</v>
      </c>
      <c r="E56" s="15">
        <v>0</v>
      </c>
      <c r="F56" s="15">
        <v>21830904.337000001</v>
      </c>
      <c r="G56" s="15">
        <v>21830904.337000001</v>
      </c>
      <c r="H56" s="15">
        <v>21777361.364100002</v>
      </c>
      <c r="I56" s="16">
        <v>53542.972900000001</v>
      </c>
    </row>
    <row r="57" spans="1:9" x14ac:dyDescent="0.25">
      <c r="A57" s="174"/>
      <c r="B57" s="175"/>
      <c r="C57" s="14" t="s">
        <v>70</v>
      </c>
      <c r="D57" s="14" t="s">
        <v>71</v>
      </c>
      <c r="E57" s="15">
        <v>14455</v>
      </c>
      <c r="F57" s="15">
        <v>7672.9170000000004</v>
      </c>
      <c r="G57" s="15">
        <v>6093.9823800000004</v>
      </c>
      <c r="H57" s="15">
        <v>6093.9823800000004</v>
      </c>
      <c r="I57" s="16"/>
    </row>
    <row r="58" spans="1:9" x14ac:dyDescent="0.25">
      <c r="A58" s="174" t="s">
        <v>91</v>
      </c>
      <c r="B58" s="175" t="s">
        <v>92</v>
      </c>
      <c r="C58" s="14" t="s">
        <v>36</v>
      </c>
      <c r="D58" s="14" t="s">
        <v>37</v>
      </c>
      <c r="E58" s="15">
        <v>5890.1</v>
      </c>
      <c r="F58" s="15">
        <v>7110.1</v>
      </c>
      <c r="G58" s="15">
        <v>3762.7140100000001</v>
      </c>
      <c r="H58" s="15">
        <v>1090.1129100000001</v>
      </c>
      <c r="I58" s="16">
        <v>2672.6010999999999</v>
      </c>
    </row>
    <row r="59" spans="1:9" x14ac:dyDescent="0.25">
      <c r="A59" s="174"/>
      <c r="B59" s="175"/>
      <c r="C59" s="14" t="s">
        <v>38</v>
      </c>
      <c r="D59" s="14" t="s">
        <v>39</v>
      </c>
      <c r="E59" s="15">
        <v>5899.5839999999998</v>
      </c>
      <c r="F59" s="15">
        <v>5899.5839999999998</v>
      </c>
      <c r="G59" s="15">
        <v>1324.2629999999999</v>
      </c>
      <c r="H59" s="15">
        <v>117.49939999999999</v>
      </c>
      <c r="I59" s="16">
        <v>1206.7636</v>
      </c>
    </row>
    <row r="60" spans="1:9" x14ac:dyDescent="0.25">
      <c r="A60" s="174"/>
      <c r="B60" s="175"/>
      <c r="C60" s="14" t="s">
        <v>40</v>
      </c>
      <c r="D60" s="14" t="s">
        <v>41</v>
      </c>
      <c r="E60" s="15">
        <v>157528.35200000001</v>
      </c>
      <c r="F60" s="15">
        <v>157528.35200000001</v>
      </c>
      <c r="G60" s="15">
        <v>28776.877670000002</v>
      </c>
      <c r="H60" s="15">
        <v>26359.549510000001</v>
      </c>
      <c r="I60" s="16">
        <v>2417.32816</v>
      </c>
    </row>
    <row r="61" spans="1:9" x14ac:dyDescent="0.25">
      <c r="A61" s="174"/>
      <c r="B61" s="175"/>
      <c r="C61" s="14" t="s">
        <v>51</v>
      </c>
      <c r="D61" s="14" t="s">
        <v>52</v>
      </c>
      <c r="E61" s="15">
        <v>10912.498</v>
      </c>
      <c r="F61" s="15">
        <v>10912.498</v>
      </c>
      <c r="G61" s="15">
        <v>10912.498</v>
      </c>
      <c r="H61" s="15"/>
      <c r="I61" s="16">
        <v>10912.498</v>
      </c>
    </row>
    <row r="62" spans="1:9" x14ac:dyDescent="0.25">
      <c r="A62" s="174" t="s">
        <v>93</v>
      </c>
      <c r="B62" s="175" t="s">
        <v>94</v>
      </c>
      <c r="C62" s="14" t="s">
        <v>22</v>
      </c>
      <c r="D62" s="14" t="s">
        <v>23</v>
      </c>
      <c r="E62" s="15">
        <v>4200</v>
      </c>
      <c r="F62" s="15">
        <v>5700</v>
      </c>
      <c r="G62" s="15">
        <v>5700</v>
      </c>
      <c r="H62" s="15">
        <v>3959.3330599999999</v>
      </c>
      <c r="I62" s="16">
        <v>1740.6669400000001</v>
      </c>
    </row>
    <row r="63" spans="1:9" x14ac:dyDescent="0.25">
      <c r="A63" s="174"/>
      <c r="B63" s="175"/>
      <c r="C63" s="14" t="s">
        <v>28</v>
      </c>
      <c r="D63" s="14" t="s">
        <v>29</v>
      </c>
      <c r="E63" s="15">
        <v>86432.1</v>
      </c>
      <c r="F63" s="15">
        <v>86432.1</v>
      </c>
      <c r="G63" s="15">
        <v>86112.050870000006</v>
      </c>
      <c r="H63" s="15">
        <v>86112.050870000006</v>
      </c>
      <c r="I63" s="16"/>
    </row>
    <row r="64" spans="1:9" x14ac:dyDescent="0.25">
      <c r="A64" s="174"/>
      <c r="B64" s="175"/>
      <c r="C64" s="14" t="s">
        <v>30</v>
      </c>
      <c r="D64" s="14" t="s">
        <v>31</v>
      </c>
      <c r="E64" s="15">
        <v>1417852.4669999999</v>
      </c>
      <c r="F64" s="15">
        <v>1417852.4669999999</v>
      </c>
      <c r="G64" s="15">
        <v>1417095.7105539399</v>
      </c>
      <c r="H64" s="15">
        <v>1217418.7250624101</v>
      </c>
      <c r="I64" s="16">
        <v>199676.985491536</v>
      </c>
    </row>
    <row r="65" spans="1:9" x14ac:dyDescent="0.25">
      <c r="A65" s="174"/>
      <c r="B65" s="175"/>
      <c r="C65" s="14" t="s">
        <v>36</v>
      </c>
      <c r="D65" s="14" t="s">
        <v>37</v>
      </c>
      <c r="E65" s="15">
        <v>44290.620999999999</v>
      </c>
      <c r="F65" s="15">
        <v>63268.701999999997</v>
      </c>
      <c r="G65" s="15">
        <v>56502.075239999998</v>
      </c>
      <c r="H65" s="15">
        <v>50711.654580000002</v>
      </c>
      <c r="I65" s="16">
        <v>5790.4206599999998</v>
      </c>
    </row>
    <row r="66" spans="1:9" x14ac:dyDescent="0.25">
      <c r="A66" s="174"/>
      <c r="B66" s="175"/>
      <c r="C66" s="14" t="s">
        <v>38</v>
      </c>
      <c r="D66" s="14" t="s">
        <v>39</v>
      </c>
      <c r="E66" s="15">
        <v>547005.82799999998</v>
      </c>
      <c r="F66" s="15">
        <v>547005.82799999998</v>
      </c>
      <c r="G66" s="15">
        <v>546810.07483000006</v>
      </c>
      <c r="H66" s="15">
        <v>539750.60008999996</v>
      </c>
      <c r="I66" s="16">
        <v>7059.4747399999997</v>
      </c>
    </row>
    <row r="67" spans="1:9" x14ac:dyDescent="0.25">
      <c r="A67" s="174"/>
      <c r="B67" s="175"/>
      <c r="C67" s="14" t="s">
        <v>40</v>
      </c>
      <c r="D67" s="14" t="s">
        <v>41</v>
      </c>
      <c r="E67" s="15">
        <v>132794.435</v>
      </c>
      <c r="F67" s="15">
        <v>132794.435</v>
      </c>
      <c r="G67" s="15">
        <v>114766.78619</v>
      </c>
      <c r="H67" s="15">
        <v>106898.35460000001</v>
      </c>
      <c r="I67" s="16">
        <v>7868.4315900000001</v>
      </c>
    </row>
    <row r="68" spans="1:9" x14ac:dyDescent="0.25">
      <c r="A68" s="174"/>
      <c r="B68" s="175"/>
      <c r="C68" s="14" t="s">
        <v>42</v>
      </c>
      <c r="D68" s="14" t="s">
        <v>43</v>
      </c>
      <c r="E68" s="15">
        <v>499.24099999999999</v>
      </c>
      <c r="F68" s="15">
        <v>347538.42800000001</v>
      </c>
      <c r="G68" s="15">
        <v>347039.18699999998</v>
      </c>
      <c r="H68" s="15">
        <v>347039.18699999998</v>
      </c>
      <c r="I68" s="16"/>
    </row>
    <row r="69" spans="1:9" x14ac:dyDescent="0.25">
      <c r="A69" s="174"/>
      <c r="B69" s="175"/>
      <c r="C69" s="14" t="s">
        <v>44</v>
      </c>
      <c r="D69" s="14" t="s">
        <v>45</v>
      </c>
      <c r="E69" s="15">
        <v>836880.33</v>
      </c>
      <c r="F69" s="15">
        <v>421271.913</v>
      </c>
      <c r="G69" s="15">
        <v>296650.32264000003</v>
      </c>
      <c r="H69" s="15">
        <v>246988.30217000001</v>
      </c>
      <c r="I69" s="16">
        <v>49662.020470000003</v>
      </c>
    </row>
    <row r="70" spans="1:9" x14ac:dyDescent="0.25">
      <c r="A70" s="174"/>
      <c r="B70" s="175"/>
      <c r="C70" s="14" t="s">
        <v>55</v>
      </c>
      <c r="D70" s="14" t="s">
        <v>56</v>
      </c>
      <c r="E70" s="15">
        <v>7059.924</v>
      </c>
      <c r="F70" s="15">
        <v>7059.924</v>
      </c>
      <c r="G70" s="15">
        <v>7059.924</v>
      </c>
      <c r="H70" s="15">
        <v>6277.8161200000004</v>
      </c>
      <c r="I70" s="16">
        <v>782.10788000000002</v>
      </c>
    </row>
    <row r="71" spans="1:9" x14ac:dyDescent="0.25">
      <c r="A71" s="174"/>
      <c r="B71" s="175"/>
      <c r="C71" s="14" t="s">
        <v>11</v>
      </c>
      <c r="D71" s="14" t="s">
        <v>66</v>
      </c>
      <c r="E71" s="15">
        <v>1531.68</v>
      </c>
      <c r="F71" s="15">
        <v>1531.68</v>
      </c>
      <c r="G71" s="15">
        <v>1565.8806400000001</v>
      </c>
      <c r="H71" s="15">
        <v>1433.18579</v>
      </c>
      <c r="I71" s="16">
        <v>132.69485</v>
      </c>
    </row>
    <row r="72" spans="1:9" x14ac:dyDescent="0.25">
      <c r="A72" s="174"/>
      <c r="B72" s="175"/>
      <c r="C72" s="14" t="s">
        <v>70</v>
      </c>
      <c r="D72" s="14" t="s">
        <v>71</v>
      </c>
      <c r="E72" s="15">
        <v>2000</v>
      </c>
      <c r="F72" s="15">
        <v>2000</v>
      </c>
      <c r="G72" s="15"/>
      <c r="H72" s="15"/>
      <c r="I72" s="16"/>
    </row>
    <row r="73" spans="1:9" x14ac:dyDescent="0.25">
      <c r="A73" s="174" t="s">
        <v>95</v>
      </c>
      <c r="B73" s="175" t="s">
        <v>96</v>
      </c>
      <c r="C73" s="14" t="s">
        <v>36</v>
      </c>
      <c r="D73" s="14" t="s">
        <v>37</v>
      </c>
      <c r="E73" s="15">
        <v>5742488.2960000001</v>
      </c>
      <c r="F73" s="15">
        <v>5626311.8399999999</v>
      </c>
      <c r="G73" s="15">
        <v>4414570.09712</v>
      </c>
      <c r="H73" s="15">
        <v>2500516.6407499998</v>
      </c>
      <c r="I73" s="16">
        <v>1914053.45637</v>
      </c>
    </row>
    <row r="74" spans="1:9" x14ac:dyDescent="0.25">
      <c r="A74" s="174"/>
      <c r="B74" s="175"/>
      <c r="C74" s="14" t="s">
        <v>38</v>
      </c>
      <c r="D74" s="14" t="s">
        <v>39</v>
      </c>
      <c r="E74" s="15">
        <v>9621163.4269999992</v>
      </c>
      <c r="F74" s="15">
        <v>10155675.487</v>
      </c>
      <c r="G74" s="15">
        <v>10022375.8583</v>
      </c>
      <c r="H74" s="15">
        <v>9811634.4828999992</v>
      </c>
      <c r="I74" s="16">
        <v>210741.37539999999</v>
      </c>
    </row>
    <row r="75" spans="1:9" x14ac:dyDescent="0.25">
      <c r="A75" s="174"/>
      <c r="B75" s="175"/>
      <c r="C75" s="14" t="s">
        <v>40</v>
      </c>
      <c r="D75" s="14" t="s">
        <v>41</v>
      </c>
      <c r="E75" s="15">
        <v>43509299.908</v>
      </c>
      <c r="F75" s="15">
        <v>43513733.636</v>
      </c>
      <c r="G75" s="15">
        <v>40455159.293902598</v>
      </c>
      <c r="H75" s="15">
        <v>36197743.221652798</v>
      </c>
      <c r="I75" s="16">
        <v>4257416.0722498102</v>
      </c>
    </row>
    <row r="76" spans="1:9" x14ac:dyDescent="0.25">
      <c r="A76" s="174"/>
      <c r="B76" s="175"/>
      <c r="C76" s="14" t="s">
        <v>70</v>
      </c>
      <c r="D76" s="14" t="s">
        <v>71</v>
      </c>
      <c r="E76" s="15">
        <v>499375.58299999998</v>
      </c>
      <c r="F76" s="15">
        <v>43229.794999999998</v>
      </c>
      <c r="G76" s="15">
        <v>43133.852039999998</v>
      </c>
      <c r="H76" s="15">
        <v>883.85203999999999</v>
      </c>
      <c r="I76" s="16">
        <v>42250</v>
      </c>
    </row>
    <row r="77" spans="1:9" x14ac:dyDescent="0.25">
      <c r="A77" s="174" t="s">
        <v>97</v>
      </c>
      <c r="B77" s="175" t="s">
        <v>98</v>
      </c>
      <c r="C77" s="14" t="s">
        <v>36</v>
      </c>
      <c r="D77" s="14" t="s">
        <v>37</v>
      </c>
      <c r="E77" s="15">
        <v>65832345.920000002</v>
      </c>
      <c r="F77" s="15">
        <v>65631074.920000002</v>
      </c>
      <c r="G77" s="15">
        <v>65631059.996629998</v>
      </c>
      <c r="H77" s="15">
        <v>65100510.644400001</v>
      </c>
      <c r="I77" s="16">
        <v>530549.35222999996</v>
      </c>
    </row>
    <row r="78" spans="1:9" x14ac:dyDescent="0.25">
      <c r="A78" s="174"/>
      <c r="B78" s="175"/>
      <c r="C78" s="14" t="s">
        <v>38</v>
      </c>
      <c r="D78" s="14" t="s">
        <v>39</v>
      </c>
      <c r="E78" s="15">
        <v>55223911.148999996</v>
      </c>
      <c r="F78" s="15">
        <v>52849461.248999998</v>
      </c>
      <c r="G78" s="15">
        <v>52833858.53774</v>
      </c>
      <c r="H78" s="15">
        <v>52833831.402869999</v>
      </c>
      <c r="I78" s="16">
        <v>27.134869999999999</v>
      </c>
    </row>
    <row r="79" spans="1:9" x14ac:dyDescent="0.25">
      <c r="A79" s="174"/>
      <c r="B79" s="175"/>
      <c r="C79" s="14" t="s">
        <v>40</v>
      </c>
      <c r="D79" s="14" t="s">
        <v>41</v>
      </c>
      <c r="E79" s="15">
        <v>51495450.626000002</v>
      </c>
      <c r="F79" s="15">
        <v>51695450.626000002</v>
      </c>
      <c r="G79" s="15">
        <v>51349422.87878</v>
      </c>
      <c r="H79" s="15">
        <v>50601669.13854</v>
      </c>
      <c r="I79" s="16">
        <v>747753.74023999996</v>
      </c>
    </row>
    <row r="80" spans="1:9" x14ac:dyDescent="0.25">
      <c r="A80" s="174"/>
      <c r="B80" s="175"/>
      <c r="C80" s="14" t="s">
        <v>42</v>
      </c>
      <c r="D80" s="14" t="s">
        <v>43</v>
      </c>
      <c r="E80" s="15">
        <v>3234789.9419999998</v>
      </c>
      <c r="F80" s="15">
        <v>3234789.9419999998</v>
      </c>
      <c r="G80" s="15">
        <v>3234789.9419999998</v>
      </c>
      <c r="H80" s="15">
        <v>3234789.9419999998</v>
      </c>
      <c r="I80" s="16"/>
    </row>
    <row r="81" spans="1:9" x14ac:dyDescent="0.25">
      <c r="A81" s="32" t="s">
        <v>99</v>
      </c>
      <c r="B81" s="14" t="s">
        <v>100</v>
      </c>
      <c r="C81" s="14" t="s">
        <v>38</v>
      </c>
      <c r="D81" s="14" t="s">
        <v>39</v>
      </c>
      <c r="E81" s="15">
        <v>374336642.685</v>
      </c>
      <c r="F81" s="15">
        <v>327338313.685</v>
      </c>
      <c r="G81" s="15">
        <v>327338136.21599001</v>
      </c>
      <c r="H81" s="15">
        <v>327114371.32244003</v>
      </c>
      <c r="I81" s="16">
        <v>223764.89355000001</v>
      </c>
    </row>
    <row r="82" spans="1:9" x14ac:dyDescent="0.25">
      <c r="A82" s="32" t="s">
        <v>101</v>
      </c>
      <c r="B82" s="14" t="s">
        <v>102</v>
      </c>
      <c r="C82" s="14" t="s">
        <v>38</v>
      </c>
      <c r="D82" s="14" t="s">
        <v>39</v>
      </c>
      <c r="E82" s="15">
        <v>12130440.262</v>
      </c>
      <c r="F82" s="15">
        <v>11473440.262</v>
      </c>
      <c r="G82" s="15">
        <v>11463637.94179</v>
      </c>
      <c r="H82" s="15">
        <v>11459928.95311</v>
      </c>
      <c r="I82" s="16">
        <v>3708.9886799999999</v>
      </c>
    </row>
    <row r="83" spans="1:9" x14ac:dyDescent="0.25">
      <c r="A83" s="32" t="s">
        <v>103</v>
      </c>
      <c r="B83" s="14" t="s">
        <v>104</v>
      </c>
      <c r="C83" s="14" t="s">
        <v>38</v>
      </c>
      <c r="D83" s="14" t="s">
        <v>39</v>
      </c>
      <c r="E83" s="15">
        <v>18358051.931000002</v>
      </c>
      <c r="F83" s="15">
        <v>17446051.931000002</v>
      </c>
      <c r="G83" s="15">
        <v>17436240.162470002</v>
      </c>
      <c r="H83" s="15">
        <v>17429389.921920002</v>
      </c>
      <c r="I83" s="16">
        <v>6850.2405500000004</v>
      </c>
    </row>
    <row r="84" spans="1:9" x14ac:dyDescent="0.25">
      <c r="A84" s="174" t="s">
        <v>105</v>
      </c>
      <c r="B84" s="175" t="s">
        <v>106</v>
      </c>
      <c r="C84" s="14" t="s">
        <v>28</v>
      </c>
      <c r="D84" s="14" t="s">
        <v>29</v>
      </c>
      <c r="E84" s="15">
        <v>1323.864</v>
      </c>
      <c r="F84" s="15">
        <v>1323.864</v>
      </c>
      <c r="G84" s="15">
        <v>1083.864</v>
      </c>
      <c r="H84" s="15">
        <v>1066.8503499999999</v>
      </c>
      <c r="I84" s="16">
        <v>17.013649999999998</v>
      </c>
    </row>
    <row r="85" spans="1:9" x14ac:dyDescent="0.25">
      <c r="A85" s="174"/>
      <c r="B85" s="175"/>
      <c r="C85" s="14" t="s">
        <v>38</v>
      </c>
      <c r="D85" s="14" t="s">
        <v>39</v>
      </c>
      <c r="E85" s="15">
        <v>344042.87099999998</v>
      </c>
      <c r="F85" s="15">
        <v>344042.87099999998</v>
      </c>
      <c r="G85" s="15">
        <v>335067.77906999999</v>
      </c>
      <c r="H85" s="15">
        <v>331477.39215000003</v>
      </c>
      <c r="I85" s="16">
        <v>3590.3869199999999</v>
      </c>
    </row>
    <row r="86" spans="1:9" x14ac:dyDescent="0.25">
      <c r="A86" s="174"/>
      <c r="B86" s="175"/>
      <c r="C86" s="14" t="s">
        <v>40</v>
      </c>
      <c r="D86" s="14" t="s">
        <v>41</v>
      </c>
      <c r="E86" s="15">
        <v>576027.46600000001</v>
      </c>
      <c r="F86" s="15">
        <v>580527.46600000001</v>
      </c>
      <c r="G86" s="15">
        <v>486641.98268100002</v>
      </c>
      <c r="H86" s="15">
        <v>447620.47055999999</v>
      </c>
      <c r="I86" s="16">
        <v>39021.512121</v>
      </c>
    </row>
    <row r="87" spans="1:9" x14ac:dyDescent="0.25">
      <c r="A87" s="174"/>
      <c r="B87" s="175"/>
      <c r="C87" s="14" t="s">
        <v>42</v>
      </c>
      <c r="D87" s="14" t="s">
        <v>43</v>
      </c>
      <c r="E87" s="15">
        <v>77170.145000000004</v>
      </c>
      <c r="F87" s="15">
        <v>73970.145000000004</v>
      </c>
      <c r="G87" s="15">
        <v>51354.976649999997</v>
      </c>
      <c r="H87" s="15">
        <v>47896.140460000002</v>
      </c>
      <c r="I87" s="16">
        <v>3458.83619</v>
      </c>
    </row>
    <row r="88" spans="1:9" x14ac:dyDescent="0.25">
      <c r="A88" s="174"/>
      <c r="B88" s="175"/>
      <c r="C88" s="14" t="s">
        <v>61</v>
      </c>
      <c r="D88" s="14" t="s">
        <v>62</v>
      </c>
      <c r="E88" s="15">
        <v>1168.5239999999999</v>
      </c>
      <c r="F88" s="15">
        <v>1348.5239999999999</v>
      </c>
      <c r="G88" s="15">
        <v>1328.59312</v>
      </c>
      <c r="H88" s="15">
        <v>1312.0513100000001</v>
      </c>
      <c r="I88" s="16">
        <v>16.541810000000002</v>
      </c>
    </row>
    <row r="89" spans="1:9" x14ac:dyDescent="0.25">
      <c r="A89" s="174"/>
      <c r="B89" s="175"/>
      <c r="C89" s="14" t="s">
        <v>11</v>
      </c>
      <c r="D89" s="14" t="s">
        <v>66</v>
      </c>
      <c r="E89" s="15">
        <v>1530.7560000000001</v>
      </c>
      <c r="F89" s="15">
        <v>1530.7560000000001</v>
      </c>
      <c r="G89" s="15">
        <v>1394.0713000000001</v>
      </c>
      <c r="H89" s="15">
        <v>1142.24442</v>
      </c>
      <c r="I89" s="16">
        <v>251.82687999999999</v>
      </c>
    </row>
    <row r="90" spans="1:9" x14ac:dyDescent="0.25">
      <c r="A90" s="174"/>
      <c r="B90" s="175"/>
      <c r="C90" s="14" t="s">
        <v>70</v>
      </c>
      <c r="D90" s="14" t="s">
        <v>71</v>
      </c>
      <c r="E90" s="15">
        <v>70</v>
      </c>
      <c r="F90" s="15">
        <v>70</v>
      </c>
      <c r="G90" s="15">
        <v>60.18871</v>
      </c>
      <c r="H90" s="15">
        <v>60.18871</v>
      </c>
      <c r="I90" s="16"/>
    </row>
    <row r="91" spans="1:9" x14ac:dyDescent="0.25">
      <c r="A91" s="174" t="s">
        <v>107</v>
      </c>
      <c r="B91" s="175" t="s">
        <v>108</v>
      </c>
      <c r="C91" s="14" t="s">
        <v>36</v>
      </c>
      <c r="D91" s="14" t="s">
        <v>37</v>
      </c>
      <c r="E91" s="15">
        <v>29624.656999999999</v>
      </c>
      <c r="F91" s="15">
        <v>0</v>
      </c>
      <c r="G91" s="15">
        <v>0</v>
      </c>
      <c r="H91" s="15">
        <v>0</v>
      </c>
      <c r="I91" s="16"/>
    </row>
    <row r="92" spans="1:9" x14ac:dyDescent="0.25">
      <c r="A92" s="174"/>
      <c r="B92" s="175"/>
      <c r="C92" s="14" t="s">
        <v>42</v>
      </c>
      <c r="D92" s="14" t="s">
        <v>43</v>
      </c>
      <c r="E92" s="15">
        <v>895549.23</v>
      </c>
      <c r="F92" s="15">
        <v>548510.04299999995</v>
      </c>
      <c r="G92" s="15">
        <v>497734.10144</v>
      </c>
      <c r="H92" s="15">
        <v>410286.48767</v>
      </c>
      <c r="I92" s="16">
        <v>87447.613769999996</v>
      </c>
    </row>
    <row r="93" spans="1:9" x14ac:dyDescent="0.25">
      <c r="A93" s="32" t="s">
        <v>109</v>
      </c>
      <c r="B93" s="14" t="s">
        <v>110</v>
      </c>
      <c r="C93" s="14" t="s">
        <v>38</v>
      </c>
      <c r="D93" s="14" t="s">
        <v>39</v>
      </c>
      <c r="E93" s="15">
        <v>0</v>
      </c>
      <c r="F93" s="15">
        <v>13800000</v>
      </c>
      <c r="G93" s="15">
        <v>13800000</v>
      </c>
      <c r="H93" s="15">
        <v>13800000</v>
      </c>
      <c r="I93" s="16"/>
    </row>
    <row r="94" spans="1:9" x14ac:dyDescent="0.25">
      <c r="A94" s="32" t="s">
        <v>111</v>
      </c>
      <c r="B94" s="14" t="s">
        <v>112</v>
      </c>
      <c r="C94" s="14" t="s">
        <v>36</v>
      </c>
      <c r="D94" s="14" t="s">
        <v>37</v>
      </c>
      <c r="E94" s="15">
        <v>0</v>
      </c>
      <c r="F94" s="15">
        <v>1271</v>
      </c>
      <c r="G94" s="15">
        <v>1271</v>
      </c>
      <c r="H94" s="15">
        <v>1271</v>
      </c>
      <c r="I94" s="16"/>
    </row>
    <row r="95" spans="1:9" x14ac:dyDescent="0.25">
      <c r="A95" s="174" t="s">
        <v>113</v>
      </c>
      <c r="B95" s="175" t="s">
        <v>114</v>
      </c>
      <c r="C95" s="14" t="s">
        <v>30</v>
      </c>
      <c r="D95" s="14" t="s">
        <v>31</v>
      </c>
      <c r="E95" s="15">
        <v>53230.224000000002</v>
      </c>
      <c r="F95" s="15">
        <v>53230.224000000002</v>
      </c>
      <c r="G95" s="15">
        <v>53230.099889999998</v>
      </c>
      <c r="H95" s="15">
        <v>52390.221030000001</v>
      </c>
      <c r="I95" s="16">
        <v>839.87886000000003</v>
      </c>
    </row>
    <row r="96" spans="1:9" x14ac:dyDescent="0.25">
      <c r="A96" s="174"/>
      <c r="B96" s="175"/>
      <c r="C96" s="14" t="s">
        <v>36</v>
      </c>
      <c r="D96" s="14" t="s">
        <v>37</v>
      </c>
      <c r="E96" s="15">
        <v>36582.752</v>
      </c>
      <c r="F96" s="15">
        <v>49582.752</v>
      </c>
      <c r="G96" s="15">
        <v>49582.752</v>
      </c>
      <c r="H96" s="15">
        <v>48943.549429999999</v>
      </c>
      <c r="I96" s="16">
        <v>639.20257000000004</v>
      </c>
    </row>
    <row r="97" spans="1:9" x14ac:dyDescent="0.25">
      <c r="A97" s="174"/>
      <c r="B97" s="175"/>
      <c r="C97" s="14" t="s">
        <v>38</v>
      </c>
      <c r="D97" s="14" t="s">
        <v>39</v>
      </c>
      <c r="E97" s="15">
        <v>207588.079</v>
      </c>
      <c r="F97" s="15">
        <v>207588.079</v>
      </c>
      <c r="G97" s="15">
        <v>207506.065</v>
      </c>
      <c r="H97" s="15">
        <v>207505.86009</v>
      </c>
      <c r="I97" s="16">
        <v>0.20491000000000001</v>
      </c>
    </row>
    <row r="98" spans="1:9" x14ac:dyDescent="0.25">
      <c r="A98" s="174"/>
      <c r="B98" s="175"/>
      <c r="C98" s="14" t="s">
        <v>40</v>
      </c>
      <c r="D98" s="14" t="s">
        <v>41</v>
      </c>
      <c r="E98" s="15">
        <v>17030.632000000001</v>
      </c>
      <c r="F98" s="15">
        <v>12530.632</v>
      </c>
      <c r="G98" s="15">
        <v>9853.8783700000004</v>
      </c>
      <c r="H98" s="15">
        <v>8253.0548299999991</v>
      </c>
      <c r="I98" s="16">
        <v>1600.8235400000001</v>
      </c>
    </row>
    <row r="99" spans="1:9" x14ac:dyDescent="0.25">
      <c r="A99" s="174"/>
      <c r="B99" s="175"/>
      <c r="C99" s="14" t="s">
        <v>42</v>
      </c>
      <c r="D99" s="14" t="s">
        <v>43</v>
      </c>
      <c r="E99" s="15">
        <v>11725334.738</v>
      </c>
      <c r="F99" s="15">
        <v>15984847.162</v>
      </c>
      <c r="G99" s="15">
        <v>15598408.17278</v>
      </c>
      <c r="H99" s="15">
        <v>14900040.98511</v>
      </c>
      <c r="I99" s="16">
        <v>698367.18767000001</v>
      </c>
    </row>
    <row r="100" spans="1:9" x14ac:dyDescent="0.25">
      <c r="A100" s="174"/>
      <c r="B100" s="175"/>
      <c r="C100" s="14" t="s">
        <v>44</v>
      </c>
      <c r="D100" s="14" t="s">
        <v>45</v>
      </c>
      <c r="E100" s="15">
        <v>4321.9170000000004</v>
      </c>
      <c r="F100" s="15">
        <v>16804.881000000001</v>
      </c>
      <c r="G100" s="15">
        <v>4230.6189199999999</v>
      </c>
      <c r="H100" s="15">
        <v>3387.1722300000001</v>
      </c>
      <c r="I100" s="16">
        <v>843.44668999999999</v>
      </c>
    </row>
    <row r="101" spans="1:9" x14ac:dyDescent="0.25">
      <c r="A101" s="174"/>
      <c r="B101" s="175"/>
      <c r="C101" s="14" t="s">
        <v>47</v>
      </c>
      <c r="D101" s="14" t="s">
        <v>48</v>
      </c>
      <c r="E101" s="15">
        <v>5082.6059999999998</v>
      </c>
      <c r="F101" s="15">
        <v>5142.1360000000004</v>
      </c>
      <c r="G101" s="15">
        <v>2224.8923799999998</v>
      </c>
      <c r="H101" s="15">
        <v>98.41</v>
      </c>
      <c r="I101" s="16">
        <v>2126.4823799999999</v>
      </c>
    </row>
    <row r="102" spans="1:9" x14ac:dyDescent="0.25">
      <c r="A102" s="174"/>
      <c r="B102" s="175"/>
      <c r="C102" s="14" t="s">
        <v>61</v>
      </c>
      <c r="D102" s="14" t="s">
        <v>62</v>
      </c>
      <c r="E102" s="15">
        <v>2716.4639999999999</v>
      </c>
      <c r="F102" s="15">
        <v>2716.4639999999999</v>
      </c>
      <c r="G102" s="15">
        <v>2429.6416399999998</v>
      </c>
      <c r="H102" s="15">
        <v>2413.02286</v>
      </c>
      <c r="I102" s="16">
        <v>16.618780000000001</v>
      </c>
    </row>
    <row r="103" spans="1:9" x14ac:dyDescent="0.25">
      <c r="A103" s="174" t="s">
        <v>115</v>
      </c>
      <c r="B103" s="175" t="s">
        <v>116</v>
      </c>
      <c r="C103" s="14" t="s">
        <v>40</v>
      </c>
      <c r="D103" s="14" t="s">
        <v>41</v>
      </c>
      <c r="E103" s="15">
        <v>2652.5120000000002</v>
      </c>
      <c r="F103" s="15">
        <v>2652.5120000000002</v>
      </c>
      <c r="G103" s="15">
        <v>239.32480000000001</v>
      </c>
      <c r="H103" s="15">
        <v>224.74017000000001</v>
      </c>
      <c r="I103" s="16">
        <v>14.584630000000001</v>
      </c>
    </row>
    <row r="104" spans="1:9" x14ac:dyDescent="0.25">
      <c r="A104" s="174"/>
      <c r="B104" s="175"/>
      <c r="C104" s="14" t="s">
        <v>44</v>
      </c>
      <c r="D104" s="14" t="s">
        <v>45</v>
      </c>
      <c r="E104" s="15">
        <v>75305.024000000005</v>
      </c>
      <c r="F104" s="15">
        <v>88148.656000000003</v>
      </c>
      <c r="G104" s="15">
        <v>55211.586640000001</v>
      </c>
      <c r="H104" s="15">
        <v>33261.549509999997</v>
      </c>
      <c r="I104" s="16">
        <v>21950.037130000001</v>
      </c>
    </row>
    <row r="105" spans="1:9" x14ac:dyDescent="0.25">
      <c r="A105" s="32" t="s">
        <v>117</v>
      </c>
      <c r="B105" s="14" t="s">
        <v>118</v>
      </c>
      <c r="C105" s="14" t="s">
        <v>40</v>
      </c>
      <c r="D105" s="14" t="s">
        <v>41</v>
      </c>
      <c r="E105" s="15">
        <v>4431969.7280000001</v>
      </c>
      <c r="F105" s="15">
        <v>4431969.7280000001</v>
      </c>
      <c r="G105" s="15">
        <v>3663779.02917</v>
      </c>
      <c r="H105" s="15">
        <v>3551425.21165</v>
      </c>
      <c r="I105" s="16">
        <v>112353.81752</v>
      </c>
    </row>
    <row r="106" spans="1:9" x14ac:dyDescent="0.25">
      <c r="A106" s="174" t="s">
        <v>119</v>
      </c>
      <c r="B106" s="175" t="s">
        <v>120</v>
      </c>
      <c r="C106" s="14" t="s">
        <v>24</v>
      </c>
      <c r="D106" s="14" t="s">
        <v>25</v>
      </c>
      <c r="E106" s="15">
        <v>0</v>
      </c>
      <c r="F106" s="15">
        <v>862.37</v>
      </c>
      <c r="G106" s="15">
        <v>848.81500000000005</v>
      </c>
      <c r="H106" s="15">
        <v>32.553649999999998</v>
      </c>
      <c r="I106" s="16">
        <v>816.26134999999999</v>
      </c>
    </row>
    <row r="107" spans="1:9" x14ac:dyDescent="0.25">
      <c r="A107" s="174"/>
      <c r="B107" s="175"/>
      <c r="C107" s="14" t="s">
        <v>26</v>
      </c>
      <c r="D107" s="14" t="s">
        <v>27</v>
      </c>
      <c r="E107" s="15">
        <v>0</v>
      </c>
      <c r="F107" s="15">
        <v>51</v>
      </c>
      <c r="G107" s="15">
        <v>0</v>
      </c>
      <c r="H107" s="15"/>
      <c r="I107" s="16"/>
    </row>
    <row r="108" spans="1:9" x14ac:dyDescent="0.25">
      <c r="A108" s="174"/>
      <c r="B108" s="175"/>
      <c r="C108" s="14" t="s">
        <v>28</v>
      </c>
      <c r="D108" s="14" t="s">
        <v>29</v>
      </c>
      <c r="E108" s="15">
        <v>0</v>
      </c>
      <c r="F108" s="15">
        <v>11139.5</v>
      </c>
      <c r="G108" s="15">
        <v>9155.2903499999993</v>
      </c>
      <c r="H108" s="15">
        <v>7147.5926600000003</v>
      </c>
      <c r="I108" s="16">
        <v>2007.69769</v>
      </c>
    </row>
    <row r="109" spans="1:9" x14ac:dyDescent="0.25">
      <c r="A109" s="174"/>
      <c r="B109" s="175"/>
      <c r="C109" s="14" t="s">
        <v>30</v>
      </c>
      <c r="D109" s="14" t="s">
        <v>31</v>
      </c>
      <c r="E109" s="15">
        <v>0</v>
      </c>
      <c r="F109" s="15">
        <v>12610.737999999999</v>
      </c>
      <c r="G109" s="15">
        <v>12610.726710000001</v>
      </c>
      <c r="H109" s="15">
        <v>11998.40604</v>
      </c>
      <c r="I109" s="16">
        <v>612.32066999999995</v>
      </c>
    </row>
    <row r="110" spans="1:9" x14ac:dyDescent="0.25">
      <c r="A110" s="174"/>
      <c r="B110" s="175"/>
      <c r="C110" s="14" t="s">
        <v>34</v>
      </c>
      <c r="D110" s="14" t="s">
        <v>35</v>
      </c>
      <c r="E110" s="15">
        <v>0</v>
      </c>
      <c r="F110" s="15">
        <v>10000</v>
      </c>
      <c r="G110" s="15">
        <v>8960.1373713119992</v>
      </c>
      <c r="H110" s="15">
        <v>8882.0413713119997</v>
      </c>
      <c r="I110" s="16">
        <v>78.096000000000004</v>
      </c>
    </row>
    <row r="111" spans="1:9" x14ac:dyDescent="0.25">
      <c r="A111" s="174"/>
      <c r="B111" s="175"/>
      <c r="C111" s="14" t="s">
        <v>36</v>
      </c>
      <c r="D111" s="14" t="s">
        <v>37</v>
      </c>
      <c r="E111" s="15">
        <v>0</v>
      </c>
      <c r="F111" s="15">
        <v>1600</v>
      </c>
      <c r="G111" s="15"/>
      <c r="H111" s="15"/>
      <c r="I111" s="16"/>
    </row>
    <row r="112" spans="1:9" x14ac:dyDescent="0.25">
      <c r="A112" s="174"/>
      <c r="B112" s="175"/>
      <c r="C112" s="14" t="s">
        <v>38</v>
      </c>
      <c r="D112" s="14" t="s">
        <v>39</v>
      </c>
      <c r="E112" s="15">
        <v>0</v>
      </c>
      <c r="F112" s="15">
        <v>21653924.761999998</v>
      </c>
      <c r="G112" s="15">
        <v>21574676.459479999</v>
      </c>
      <c r="H112" s="15">
        <v>21567695.858690001</v>
      </c>
      <c r="I112" s="16">
        <v>6980.6007900000004</v>
      </c>
    </row>
    <row r="113" spans="1:9" x14ac:dyDescent="0.25">
      <c r="A113" s="174"/>
      <c r="B113" s="175"/>
      <c r="C113" s="14" t="s">
        <v>40</v>
      </c>
      <c r="D113" s="14" t="s">
        <v>41</v>
      </c>
      <c r="E113" s="15">
        <v>0</v>
      </c>
      <c r="F113" s="15">
        <v>3600</v>
      </c>
      <c r="G113" s="15">
        <v>3595.32089</v>
      </c>
      <c r="H113" s="15">
        <v>3595.32089</v>
      </c>
      <c r="I113" s="16"/>
    </row>
    <row r="114" spans="1:9" x14ac:dyDescent="0.25">
      <c r="A114" s="174"/>
      <c r="B114" s="175"/>
      <c r="C114" s="14" t="s">
        <v>44</v>
      </c>
      <c r="D114" s="14" t="s">
        <v>45</v>
      </c>
      <c r="E114" s="15">
        <v>0</v>
      </c>
      <c r="F114" s="15">
        <v>977456.32299999997</v>
      </c>
      <c r="G114" s="15">
        <v>937260.34469000006</v>
      </c>
      <c r="H114" s="15">
        <v>888323.11629999999</v>
      </c>
      <c r="I114" s="16">
        <v>48937.228389999997</v>
      </c>
    </row>
    <row r="115" spans="1:9" x14ac:dyDescent="0.25">
      <c r="A115" s="174"/>
      <c r="B115" s="175"/>
      <c r="C115" s="14" t="s">
        <v>9</v>
      </c>
      <c r="D115" s="14" t="s">
        <v>46</v>
      </c>
      <c r="E115" s="15"/>
      <c r="F115" s="15">
        <v>12</v>
      </c>
      <c r="G115" s="15"/>
      <c r="H115" s="15"/>
      <c r="I115" s="16"/>
    </row>
    <row r="116" spans="1:9" x14ac:dyDescent="0.25">
      <c r="A116" s="174"/>
      <c r="B116" s="175"/>
      <c r="C116" s="14" t="s">
        <v>49</v>
      </c>
      <c r="D116" s="14" t="s">
        <v>50</v>
      </c>
      <c r="E116" s="15">
        <v>0</v>
      </c>
      <c r="F116" s="15">
        <v>5733.8990000000003</v>
      </c>
      <c r="G116" s="15">
        <v>5591.6060600000001</v>
      </c>
      <c r="H116" s="15">
        <v>5231.7545099999998</v>
      </c>
      <c r="I116" s="16">
        <v>359.85154999999997</v>
      </c>
    </row>
    <row r="117" spans="1:9" x14ac:dyDescent="0.25">
      <c r="A117" s="174"/>
      <c r="B117" s="175"/>
      <c r="C117" s="14" t="s">
        <v>55</v>
      </c>
      <c r="D117" s="14" t="s">
        <v>56</v>
      </c>
      <c r="E117" s="15">
        <v>0</v>
      </c>
      <c r="F117" s="15">
        <v>2292</v>
      </c>
      <c r="G117" s="15">
        <v>2292</v>
      </c>
      <c r="H117" s="15">
        <v>2292</v>
      </c>
      <c r="I117" s="16"/>
    </row>
    <row r="118" spans="1:9" x14ac:dyDescent="0.25">
      <c r="A118" s="174"/>
      <c r="B118" s="175"/>
      <c r="C118" s="14" t="s">
        <v>57</v>
      </c>
      <c r="D118" s="14" t="s">
        <v>58</v>
      </c>
      <c r="E118" s="15">
        <v>0</v>
      </c>
      <c r="F118" s="15">
        <v>16002.777</v>
      </c>
      <c r="G118" s="15">
        <v>16001.71639</v>
      </c>
      <c r="H118" s="15">
        <v>15709.765009999999</v>
      </c>
      <c r="I118" s="16">
        <v>291.95137999999997</v>
      </c>
    </row>
    <row r="119" spans="1:9" x14ac:dyDescent="0.25">
      <c r="A119" s="174"/>
      <c r="B119" s="175"/>
      <c r="C119" s="14" t="s">
        <v>59</v>
      </c>
      <c r="D119" s="14" t="s">
        <v>60</v>
      </c>
      <c r="E119" s="15">
        <v>0</v>
      </c>
      <c r="F119" s="15">
        <v>10</v>
      </c>
      <c r="G119" s="15"/>
      <c r="H119" s="15"/>
      <c r="I119" s="16"/>
    </row>
    <row r="120" spans="1:9" x14ac:dyDescent="0.25">
      <c r="A120" s="174"/>
      <c r="B120" s="175"/>
      <c r="C120" s="14" t="s">
        <v>61</v>
      </c>
      <c r="D120" s="14" t="s">
        <v>62</v>
      </c>
      <c r="E120" s="15">
        <v>0</v>
      </c>
      <c r="F120" s="15">
        <v>2760</v>
      </c>
      <c r="G120" s="15">
        <v>2759.9585000000002</v>
      </c>
      <c r="H120" s="15">
        <v>2682.6381900000001</v>
      </c>
      <c r="I120" s="16">
        <v>77.320310000000006</v>
      </c>
    </row>
    <row r="121" spans="1:9" x14ac:dyDescent="0.25">
      <c r="A121" s="174"/>
      <c r="B121" s="175"/>
      <c r="C121" s="14" t="s">
        <v>10</v>
      </c>
      <c r="D121" s="14" t="s">
        <v>63</v>
      </c>
      <c r="E121" s="15">
        <v>0</v>
      </c>
      <c r="F121" s="15">
        <v>30</v>
      </c>
      <c r="G121" s="15">
        <v>23.200849999999999</v>
      </c>
      <c r="H121" s="15">
        <v>23.200849999999999</v>
      </c>
      <c r="I121" s="16"/>
    </row>
    <row r="122" spans="1:9" x14ac:dyDescent="0.25">
      <c r="A122" s="174"/>
      <c r="B122" s="175"/>
      <c r="C122" s="14" t="s">
        <v>11</v>
      </c>
      <c r="D122" s="14" t="s">
        <v>66</v>
      </c>
      <c r="E122" s="15">
        <v>0</v>
      </c>
      <c r="F122" s="15">
        <v>54.578000000000003</v>
      </c>
      <c r="G122" s="15"/>
      <c r="H122" s="15"/>
      <c r="I122" s="16"/>
    </row>
    <row r="123" spans="1:9" x14ac:dyDescent="0.25">
      <c r="A123" s="174"/>
      <c r="B123" s="175"/>
      <c r="C123" s="14" t="s">
        <v>67</v>
      </c>
      <c r="D123" s="14" t="s">
        <v>68</v>
      </c>
      <c r="E123" s="15">
        <v>0</v>
      </c>
      <c r="F123" s="15">
        <v>1265</v>
      </c>
      <c r="G123" s="15">
        <v>1264.25</v>
      </c>
      <c r="H123" s="15">
        <v>1062.3527200000001</v>
      </c>
      <c r="I123" s="16">
        <v>201.89727999999999</v>
      </c>
    </row>
    <row r="124" spans="1:9" x14ac:dyDescent="0.25">
      <c r="A124" s="174"/>
      <c r="B124" s="175"/>
      <c r="C124" s="14" t="s">
        <v>70</v>
      </c>
      <c r="D124" s="14" t="s">
        <v>71</v>
      </c>
      <c r="E124" s="15">
        <v>4000000</v>
      </c>
      <c r="F124" s="15">
        <v>4000000</v>
      </c>
      <c r="G124" s="15">
        <v>3995430.3396600001</v>
      </c>
      <c r="H124" s="15">
        <v>3925403.9480300001</v>
      </c>
      <c r="I124" s="16">
        <v>70026.391629999998</v>
      </c>
    </row>
    <row r="125" spans="1:9" x14ac:dyDescent="0.25">
      <c r="A125" s="32" t="s">
        <v>121</v>
      </c>
      <c r="B125" s="14" t="s">
        <v>122</v>
      </c>
      <c r="C125" s="14" t="s">
        <v>36</v>
      </c>
      <c r="D125" s="14" t="s">
        <v>37</v>
      </c>
      <c r="E125" s="15">
        <v>4835.7259999999997</v>
      </c>
      <c r="F125" s="15">
        <v>5014.1009999999997</v>
      </c>
      <c r="G125" s="15">
        <v>5014.1009999999997</v>
      </c>
      <c r="H125" s="15">
        <v>5014.1009999999997</v>
      </c>
      <c r="I125" s="16"/>
    </row>
    <row r="126" spans="1:9" x14ac:dyDescent="0.25">
      <c r="A126" s="176" t="s">
        <v>123</v>
      </c>
      <c r="B126" s="177" t="s">
        <v>124</v>
      </c>
      <c r="C126" s="14" t="s">
        <v>44</v>
      </c>
      <c r="D126" s="14" t="s">
        <v>45</v>
      </c>
      <c r="E126" s="15">
        <v>0</v>
      </c>
      <c r="F126" s="15">
        <v>13</v>
      </c>
      <c r="G126" s="15">
        <v>10</v>
      </c>
      <c r="H126" s="15">
        <v>10</v>
      </c>
      <c r="I126" s="16"/>
    </row>
    <row r="127" spans="1:9" x14ac:dyDescent="0.25">
      <c r="A127" s="176"/>
      <c r="B127" s="177"/>
      <c r="C127" s="33" t="s">
        <v>47</v>
      </c>
      <c r="D127" s="33" t="s">
        <v>48</v>
      </c>
      <c r="E127" s="15">
        <v>21738.19</v>
      </c>
      <c r="F127" s="15">
        <v>36876</v>
      </c>
      <c r="G127" s="15">
        <v>12871.95254</v>
      </c>
      <c r="H127" s="15">
        <v>7048.1185699999996</v>
      </c>
      <c r="I127" s="16">
        <v>5823.8339699999997</v>
      </c>
    </row>
    <row r="128" spans="1:9" x14ac:dyDescent="0.25">
      <c r="A128" s="178" t="s">
        <v>125</v>
      </c>
      <c r="B128" s="178"/>
      <c r="C128" s="178"/>
      <c r="D128" s="178"/>
      <c r="E128" s="178"/>
      <c r="F128" s="178"/>
      <c r="G128" s="178"/>
      <c r="H128" s="178"/>
      <c r="I128" s="178"/>
    </row>
  </sheetData>
  <mergeCells count="39">
    <mergeCell ref="A126:A127"/>
    <mergeCell ref="B126:B127"/>
    <mergeCell ref="A128:I128"/>
    <mergeCell ref="A95:A102"/>
    <mergeCell ref="B95:B102"/>
    <mergeCell ref="A103:A104"/>
    <mergeCell ref="B103:B104"/>
    <mergeCell ref="A106:A124"/>
    <mergeCell ref="B106:B124"/>
    <mergeCell ref="A77:A80"/>
    <mergeCell ref="B77:B80"/>
    <mergeCell ref="A84:A90"/>
    <mergeCell ref="B84:B90"/>
    <mergeCell ref="A91:A92"/>
    <mergeCell ref="B91:B92"/>
    <mergeCell ref="A58:A61"/>
    <mergeCell ref="B58:B61"/>
    <mergeCell ref="A62:A72"/>
    <mergeCell ref="B62:B72"/>
    <mergeCell ref="A73:A76"/>
    <mergeCell ref="B73:B76"/>
    <mergeCell ref="A49:A50"/>
    <mergeCell ref="B49:B50"/>
    <mergeCell ref="A51:A52"/>
    <mergeCell ref="B51:B52"/>
    <mergeCell ref="A56:A57"/>
    <mergeCell ref="B56:B57"/>
    <mergeCell ref="A12:B12"/>
    <mergeCell ref="C12:D12"/>
    <mergeCell ref="A13:A39"/>
    <mergeCell ref="B13:B39"/>
    <mergeCell ref="A43:A47"/>
    <mergeCell ref="B43:B47"/>
    <mergeCell ref="A6:I6"/>
    <mergeCell ref="A7:I7"/>
    <mergeCell ref="A9:B11"/>
    <mergeCell ref="C9:D9"/>
    <mergeCell ref="E9:I9"/>
    <mergeCell ref="C10:D1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J290"/>
  <sheetViews>
    <sheetView showGridLines="0" topLeftCell="C1" workbookViewId="0">
      <selection activeCell="G9" sqref="G9:I9"/>
    </sheetView>
  </sheetViews>
  <sheetFormatPr defaultRowHeight="13.5" x14ac:dyDescent="0.25"/>
  <cols>
    <col min="1" max="1" width="5.5703125" style="13" customWidth="1"/>
    <col min="2" max="2" width="53.140625" style="13" bestFit="1" customWidth="1"/>
    <col min="3" max="3" width="4.42578125" style="13" bestFit="1" customWidth="1"/>
    <col min="4" max="4" width="52.42578125" style="13" bestFit="1" customWidth="1"/>
    <col min="5" max="5" width="10.140625" style="13" bestFit="1" customWidth="1"/>
    <col min="6" max="6" width="53.7109375" style="13" bestFit="1" customWidth="1"/>
    <col min="7" max="9" width="20.5703125" style="13" customWidth="1"/>
    <col min="10" max="10" width="15.85546875" style="13" bestFit="1" customWidth="1"/>
    <col min="11" max="16384" width="9.140625" style="13"/>
  </cols>
  <sheetData>
    <row r="1" spans="1:9" ht="20.25" x14ac:dyDescent="0.25">
      <c r="A1" s="51" t="s">
        <v>1312</v>
      </c>
    </row>
    <row r="2" spans="1:9" hidden="1" x14ac:dyDescent="0.25"/>
    <row r="3" spans="1:9" hidden="1" x14ac:dyDescent="0.25">
      <c r="A3" s="29" t="s">
        <v>0</v>
      </c>
    </row>
    <row r="4" spans="1:9" hidden="1" x14ac:dyDescent="0.25">
      <c r="A4" s="29" t="s">
        <v>163</v>
      </c>
    </row>
    <row r="5" spans="1:9" hidden="1" x14ac:dyDescent="0.25"/>
    <row r="6" spans="1:9" hidden="1" x14ac:dyDescent="0.25">
      <c r="A6" s="152" t="s">
        <v>2</v>
      </c>
      <c r="B6" s="152"/>
      <c r="C6" s="152"/>
      <c r="D6" s="152"/>
      <c r="E6" s="152"/>
      <c r="F6" s="152"/>
      <c r="G6" s="152"/>
      <c r="H6" s="152"/>
      <c r="I6" s="152"/>
    </row>
    <row r="7" spans="1:9" hidden="1" x14ac:dyDescent="0.25">
      <c r="A7" s="153" t="s">
        <v>126</v>
      </c>
      <c r="B7" s="153"/>
      <c r="C7" s="153"/>
      <c r="D7" s="153"/>
      <c r="E7" s="153"/>
      <c r="F7" s="153"/>
      <c r="G7" s="153"/>
      <c r="H7" s="153"/>
      <c r="I7" s="153"/>
    </row>
    <row r="8" spans="1:9" hidden="1" x14ac:dyDescent="0.25"/>
    <row r="9" spans="1:9" ht="14.25" x14ac:dyDescent="0.3">
      <c r="A9" s="160" t="s">
        <v>4</v>
      </c>
      <c r="B9" s="160"/>
      <c r="C9" s="160" t="s">
        <v>164</v>
      </c>
      <c r="D9" s="160"/>
      <c r="E9" s="160" t="s">
        <v>5</v>
      </c>
      <c r="F9" s="160"/>
      <c r="G9" s="172" t="s">
        <v>6</v>
      </c>
      <c r="H9" s="172"/>
      <c r="I9" s="172"/>
    </row>
    <row r="10" spans="1:9" ht="14.25" x14ac:dyDescent="0.3">
      <c r="A10" s="160"/>
      <c r="B10" s="160"/>
      <c r="C10" s="160"/>
      <c r="D10" s="160"/>
      <c r="E10" s="158" t="s">
        <v>165</v>
      </c>
      <c r="F10" s="158"/>
      <c r="G10" s="30" t="s">
        <v>166</v>
      </c>
      <c r="H10" s="30" t="s">
        <v>167</v>
      </c>
      <c r="I10" s="31" t="s">
        <v>168</v>
      </c>
    </row>
    <row r="11" spans="1:9" ht="40.5" x14ac:dyDescent="0.3">
      <c r="A11" s="160"/>
      <c r="B11" s="160"/>
      <c r="C11" s="160"/>
      <c r="D11" s="160"/>
      <c r="E11" s="158"/>
      <c r="F11" s="158"/>
      <c r="G11" s="30" t="s">
        <v>169</v>
      </c>
      <c r="H11" s="30" t="s">
        <v>170</v>
      </c>
      <c r="I11" s="31" t="s">
        <v>171</v>
      </c>
    </row>
    <row r="12" spans="1:9" ht="12" customHeight="1" x14ac:dyDescent="0.25">
      <c r="A12" s="165"/>
      <c r="B12" s="165"/>
      <c r="C12" s="166" t="s">
        <v>842</v>
      </c>
      <c r="D12" s="167"/>
      <c r="E12" s="167"/>
      <c r="F12" s="168"/>
      <c r="G12" s="11">
        <f>SUM(G13:G701)</f>
        <v>643979803.24199986</v>
      </c>
      <c r="H12" s="11">
        <f>SUM(H13:H701)</f>
        <v>643979803.24199986</v>
      </c>
      <c r="I12" s="12">
        <f>SUM(I13:I701)</f>
        <v>622970471.10629952</v>
      </c>
    </row>
    <row r="13" spans="1:9" ht="12" customHeight="1" x14ac:dyDescent="0.25">
      <c r="A13" s="72" t="s">
        <v>20</v>
      </c>
      <c r="B13" s="73" t="s">
        <v>21</v>
      </c>
      <c r="C13" s="63" t="s">
        <v>733</v>
      </c>
      <c r="D13" s="63" t="s">
        <v>734</v>
      </c>
      <c r="E13" s="63" t="s">
        <v>735</v>
      </c>
      <c r="F13" s="73" t="s">
        <v>734</v>
      </c>
      <c r="G13" s="15"/>
      <c r="H13" s="15"/>
      <c r="I13" s="16">
        <v>18052000.100830004</v>
      </c>
    </row>
    <row r="14" spans="1:9" x14ac:dyDescent="0.25">
      <c r="A14" s="174" t="s">
        <v>32</v>
      </c>
      <c r="B14" s="179" t="s">
        <v>72</v>
      </c>
      <c r="C14" s="179" t="s">
        <v>172</v>
      </c>
      <c r="D14" s="179" t="s">
        <v>173</v>
      </c>
      <c r="E14" s="24" t="s">
        <v>174</v>
      </c>
      <c r="F14" s="24" t="s">
        <v>175</v>
      </c>
      <c r="G14" s="15">
        <v>6573.0510000000004</v>
      </c>
      <c r="H14" s="15">
        <v>6573.0510000000004</v>
      </c>
      <c r="I14" s="16">
        <v>6154.9004599999998</v>
      </c>
    </row>
    <row r="15" spans="1:9" x14ac:dyDescent="0.25">
      <c r="A15" s="174"/>
      <c r="B15" s="179"/>
      <c r="C15" s="179"/>
      <c r="D15" s="179"/>
      <c r="E15" s="24" t="s">
        <v>176</v>
      </c>
      <c r="F15" s="24" t="s">
        <v>177</v>
      </c>
      <c r="G15" s="15">
        <v>9762.5930000000008</v>
      </c>
      <c r="H15" s="15">
        <v>9762.5930000000008</v>
      </c>
      <c r="I15" s="16">
        <v>15583.16203</v>
      </c>
    </row>
    <row r="16" spans="1:9" x14ac:dyDescent="0.25">
      <c r="A16" s="32" t="s">
        <v>51</v>
      </c>
      <c r="B16" s="24" t="s">
        <v>127</v>
      </c>
      <c r="C16" s="24" t="s">
        <v>178</v>
      </c>
      <c r="D16" s="24" t="s">
        <v>179</v>
      </c>
      <c r="E16" s="24" t="s">
        <v>180</v>
      </c>
      <c r="F16" s="24" t="s">
        <v>181</v>
      </c>
      <c r="G16" s="15">
        <v>1011.6</v>
      </c>
      <c r="H16" s="15">
        <v>1011.6</v>
      </c>
      <c r="I16" s="16">
        <v>404.88652000000002</v>
      </c>
    </row>
    <row r="17" spans="1:9" x14ac:dyDescent="0.25">
      <c r="A17" s="174" t="s">
        <v>53</v>
      </c>
      <c r="B17" s="179" t="s">
        <v>75</v>
      </c>
      <c r="C17" s="179" t="s">
        <v>172</v>
      </c>
      <c r="D17" s="179" t="s">
        <v>173</v>
      </c>
      <c r="E17" s="24" t="s">
        <v>182</v>
      </c>
      <c r="F17" s="24" t="s">
        <v>183</v>
      </c>
      <c r="G17" s="15">
        <v>11446.803</v>
      </c>
      <c r="H17" s="15">
        <v>11446.803</v>
      </c>
      <c r="I17" s="16">
        <v>13689.35507</v>
      </c>
    </row>
    <row r="18" spans="1:9" x14ac:dyDescent="0.25">
      <c r="A18" s="174"/>
      <c r="B18" s="179"/>
      <c r="C18" s="179"/>
      <c r="D18" s="179"/>
      <c r="E18" s="24" t="s">
        <v>184</v>
      </c>
      <c r="F18" s="24" t="s">
        <v>185</v>
      </c>
      <c r="G18" s="15">
        <v>39715.233</v>
      </c>
      <c r="H18" s="15">
        <v>39715.233</v>
      </c>
      <c r="I18" s="16">
        <v>40439.616179999997</v>
      </c>
    </row>
    <row r="19" spans="1:9" x14ac:dyDescent="0.25">
      <c r="A19" s="174"/>
      <c r="B19" s="179"/>
      <c r="C19" s="179"/>
      <c r="D19" s="179"/>
      <c r="E19" s="24" t="s">
        <v>186</v>
      </c>
      <c r="F19" s="24" t="s">
        <v>187</v>
      </c>
      <c r="G19" s="15">
        <v>6784.4319999999998</v>
      </c>
      <c r="H19" s="15">
        <v>6784.4319999999998</v>
      </c>
      <c r="I19" s="16">
        <v>6483.5569800000003</v>
      </c>
    </row>
    <row r="20" spans="1:9" x14ac:dyDescent="0.25">
      <c r="A20" s="174"/>
      <c r="B20" s="179"/>
      <c r="C20" s="179"/>
      <c r="D20" s="179"/>
      <c r="E20" s="24" t="s">
        <v>188</v>
      </c>
      <c r="F20" s="24" t="s">
        <v>189</v>
      </c>
      <c r="G20" s="15">
        <v>23741.75</v>
      </c>
      <c r="H20" s="15">
        <v>23741.75</v>
      </c>
      <c r="I20" s="16">
        <v>21877.577740000001</v>
      </c>
    </row>
    <row r="21" spans="1:9" x14ac:dyDescent="0.25">
      <c r="A21" s="174"/>
      <c r="B21" s="179"/>
      <c r="C21" s="179"/>
      <c r="D21" s="179"/>
      <c r="E21" s="24" t="s">
        <v>190</v>
      </c>
      <c r="F21" s="24" t="s">
        <v>191</v>
      </c>
      <c r="G21" s="15">
        <v>1511372.453</v>
      </c>
      <c r="H21" s="15">
        <v>1511372.453</v>
      </c>
      <c r="I21" s="16">
        <v>1701667.91448</v>
      </c>
    </row>
    <row r="22" spans="1:9" x14ac:dyDescent="0.25">
      <c r="A22" s="32" t="s">
        <v>10</v>
      </c>
      <c r="B22" s="24" t="s">
        <v>76</v>
      </c>
      <c r="C22" s="24" t="s">
        <v>172</v>
      </c>
      <c r="D22" s="24" t="s">
        <v>173</v>
      </c>
      <c r="E22" s="24" t="s">
        <v>192</v>
      </c>
      <c r="F22" s="24" t="s">
        <v>193</v>
      </c>
      <c r="G22" s="15">
        <v>1847159.997</v>
      </c>
      <c r="H22" s="15">
        <v>1847159.997</v>
      </c>
      <c r="I22" s="16">
        <v>1874591.70043</v>
      </c>
    </row>
    <row r="23" spans="1:9" x14ac:dyDescent="0.25">
      <c r="A23" s="174" t="s">
        <v>79</v>
      </c>
      <c r="B23" s="179" t="s">
        <v>80</v>
      </c>
      <c r="C23" s="24" t="s">
        <v>194</v>
      </c>
      <c r="D23" s="24" t="s">
        <v>195</v>
      </c>
      <c r="E23" s="24" t="s">
        <v>196</v>
      </c>
      <c r="F23" s="24" t="s">
        <v>197</v>
      </c>
      <c r="G23" s="15">
        <v>87.034000000000006</v>
      </c>
      <c r="H23" s="15">
        <v>87.034000000000006</v>
      </c>
      <c r="I23" s="16">
        <v>139.958</v>
      </c>
    </row>
    <row r="24" spans="1:9" x14ac:dyDescent="0.25">
      <c r="A24" s="174"/>
      <c r="B24" s="179"/>
      <c r="C24" s="179" t="s">
        <v>178</v>
      </c>
      <c r="D24" s="179" t="s">
        <v>179</v>
      </c>
      <c r="E24" s="24" t="s">
        <v>198</v>
      </c>
      <c r="F24" s="24" t="s">
        <v>199</v>
      </c>
      <c r="G24" s="15"/>
      <c r="H24" s="15"/>
      <c r="I24" s="16">
        <v>80439.454979999995</v>
      </c>
    </row>
    <row r="25" spans="1:9" x14ac:dyDescent="0.25">
      <c r="A25" s="174"/>
      <c r="B25" s="179"/>
      <c r="C25" s="179"/>
      <c r="D25" s="179"/>
      <c r="E25" s="24" t="s">
        <v>200</v>
      </c>
      <c r="F25" s="24" t="s">
        <v>201</v>
      </c>
      <c r="G25" s="15">
        <v>2108.61</v>
      </c>
      <c r="H25" s="15">
        <v>2108.61</v>
      </c>
      <c r="I25" s="16">
        <v>10740.87095</v>
      </c>
    </row>
    <row r="26" spans="1:9" x14ac:dyDescent="0.25">
      <c r="A26" s="174" t="s">
        <v>83</v>
      </c>
      <c r="B26" s="179" t="s">
        <v>84</v>
      </c>
      <c r="C26" s="179" t="s">
        <v>172</v>
      </c>
      <c r="D26" s="179" t="s">
        <v>173</v>
      </c>
      <c r="E26" s="24" t="s">
        <v>202</v>
      </c>
      <c r="F26" s="24" t="s">
        <v>203</v>
      </c>
      <c r="G26" s="15">
        <v>26609583.159000002</v>
      </c>
      <c r="H26" s="15">
        <v>26609583.159000002</v>
      </c>
      <c r="I26" s="16">
        <v>24398521.902320001</v>
      </c>
    </row>
    <row r="27" spans="1:9" x14ac:dyDescent="0.25">
      <c r="A27" s="174"/>
      <c r="B27" s="179"/>
      <c r="C27" s="179"/>
      <c r="D27" s="179"/>
      <c r="E27" s="24" t="s">
        <v>204</v>
      </c>
      <c r="F27" s="24" t="s">
        <v>205</v>
      </c>
      <c r="G27" s="15"/>
      <c r="H27" s="15"/>
      <c r="I27" s="16">
        <v>144641.16781000001</v>
      </c>
    </row>
    <row r="28" spans="1:9" x14ac:dyDescent="0.25">
      <c r="A28" s="174"/>
      <c r="B28" s="179"/>
      <c r="C28" s="179" t="s">
        <v>194</v>
      </c>
      <c r="D28" s="179" t="s">
        <v>195</v>
      </c>
      <c r="E28" s="24" t="s">
        <v>206</v>
      </c>
      <c r="F28" s="24" t="s">
        <v>207</v>
      </c>
      <c r="G28" s="15">
        <v>29719.252</v>
      </c>
      <c r="H28" s="15">
        <v>29719.252</v>
      </c>
      <c r="I28" s="16">
        <v>15041.459339999999</v>
      </c>
    </row>
    <row r="29" spans="1:9" x14ac:dyDescent="0.25">
      <c r="A29" s="174"/>
      <c r="B29" s="179"/>
      <c r="C29" s="179"/>
      <c r="D29" s="179"/>
      <c r="E29" s="24" t="s">
        <v>208</v>
      </c>
      <c r="F29" s="24" t="s">
        <v>209</v>
      </c>
      <c r="G29" s="15"/>
      <c r="H29" s="15"/>
      <c r="I29" s="16">
        <v>0.63070999999999999</v>
      </c>
    </row>
    <row r="30" spans="1:9" x14ac:dyDescent="0.25">
      <c r="A30" s="174"/>
      <c r="B30" s="179"/>
      <c r="C30" s="179"/>
      <c r="D30" s="179"/>
      <c r="E30" s="24" t="s">
        <v>210</v>
      </c>
      <c r="F30" s="24" t="s">
        <v>211</v>
      </c>
      <c r="G30" s="15">
        <v>72598.433000000005</v>
      </c>
      <c r="H30" s="15">
        <v>72598.433000000005</v>
      </c>
      <c r="I30" s="16">
        <v>12446.23057</v>
      </c>
    </row>
    <row r="31" spans="1:9" x14ac:dyDescent="0.25">
      <c r="A31" s="174"/>
      <c r="B31" s="179"/>
      <c r="C31" s="179"/>
      <c r="D31" s="179"/>
      <c r="E31" s="24" t="s">
        <v>212</v>
      </c>
      <c r="F31" s="24" t="s">
        <v>213</v>
      </c>
      <c r="G31" s="15">
        <v>31374.071</v>
      </c>
      <c r="H31" s="15">
        <v>31374.071</v>
      </c>
      <c r="I31" s="16">
        <v>31.444680000000002</v>
      </c>
    </row>
    <row r="32" spans="1:9" x14ac:dyDescent="0.25">
      <c r="A32" s="174"/>
      <c r="B32" s="179"/>
      <c r="C32" s="179"/>
      <c r="D32" s="179"/>
      <c r="E32" s="24" t="s">
        <v>214</v>
      </c>
      <c r="F32" s="24" t="s">
        <v>215</v>
      </c>
      <c r="G32" s="15">
        <v>236012.13800000001</v>
      </c>
      <c r="H32" s="15">
        <v>236012.13800000001</v>
      </c>
      <c r="I32" s="16">
        <v>112347.00916</v>
      </c>
    </row>
    <row r="33" spans="1:9" x14ac:dyDescent="0.25">
      <c r="A33" s="174"/>
      <c r="B33" s="179"/>
      <c r="C33" s="179" t="s">
        <v>216</v>
      </c>
      <c r="D33" s="179" t="s">
        <v>217</v>
      </c>
      <c r="E33" s="24" t="s">
        <v>697</v>
      </c>
      <c r="F33" s="24" t="s">
        <v>698</v>
      </c>
      <c r="G33" s="15">
        <v>507369.69799999997</v>
      </c>
      <c r="H33" s="15">
        <v>507369.69799999997</v>
      </c>
      <c r="I33" s="16"/>
    </row>
    <row r="34" spans="1:9" x14ac:dyDescent="0.25">
      <c r="A34" s="174"/>
      <c r="B34" s="179"/>
      <c r="C34" s="179"/>
      <c r="D34" s="179"/>
      <c r="E34" s="24" t="s">
        <v>218</v>
      </c>
      <c r="F34" s="24" t="s">
        <v>219</v>
      </c>
      <c r="G34" s="15">
        <v>110704.428</v>
      </c>
      <c r="H34" s="15">
        <v>110704.428</v>
      </c>
      <c r="I34" s="16">
        <v>146409.67715</v>
      </c>
    </row>
    <row r="35" spans="1:9" x14ac:dyDescent="0.25">
      <c r="A35" s="174"/>
      <c r="B35" s="179"/>
      <c r="C35" s="179"/>
      <c r="D35" s="179"/>
      <c r="E35" s="24" t="s">
        <v>333</v>
      </c>
      <c r="F35" s="24" t="s">
        <v>334</v>
      </c>
      <c r="G35" s="15">
        <v>29419.892</v>
      </c>
      <c r="H35" s="15">
        <v>29419.892</v>
      </c>
      <c r="I35" s="16"/>
    </row>
    <row r="36" spans="1:9" x14ac:dyDescent="0.25">
      <c r="A36" s="174"/>
      <c r="B36" s="179"/>
      <c r="C36" s="179" t="s">
        <v>220</v>
      </c>
      <c r="D36" s="179" t="s">
        <v>221</v>
      </c>
      <c r="E36" s="24" t="s">
        <v>222</v>
      </c>
      <c r="F36" s="24" t="s">
        <v>223</v>
      </c>
      <c r="G36" s="15">
        <v>112510.075</v>
      </c>
      <c r="H36" s="15">
        <v>112510.075</v>
      </c>
      <c r="I36" s="16">
        <v>82308.914099999995</v>
      </c>
    </row>
    <row r="37" spans="1:9" x14ac:dyDescent="0.25">
      <c r="A37" s="174"/>
      <c r="B37" s="179"/>
      <c r="C37" s="179"/>
      <c r="D37" s="179"/>
      <c r="E37" s="24" t="s">
        <v>224</v>
      </c>
      <c r="F37" s="24" t="s">
        <v>225</v>
      </c>
      <c r="G37" s="15"/>
      <c r="H37" s="15"/>
      <c r="I37" s="16">
        <v>85112.799859999999</v>
      </c>
    </row>
    <row r="38" spans="1:9" x14ac:dyDescent="0.25">
      <c r="A38" s="174"/>
      <c r="B38" s="179"/>
      <c r="C38" s="24" t="s">
        <v>226</v>
      </c>
      <c r="D38" s="24" t="s">
        <v>173</v>
      </c>
      <c r="E38" s="24" t="s">
        <v>227</v>
      </c>
      <c r="F38" s="24" t="s">
        <v>203</v>
      </c>
      <c r="G38" s="15"/>
      <c r="H38" s="15"/>
      <c r="I38" s="16">
        <v>30.9223</v>
      </c>
    </row>
    <row r="39" spans="1:9" x14ac:dyDescent="0.25">
      <c r="A39" s="174"/>
      <c r="B39" s="179"/>
      <c r="C39" s="24" t="s">
        <v>228</v>
      </c>
      <c r="D39" s="24" t="s">
        <v>195</v>
      </c>
      <c r="E39" s="24" t="s">
        <v>229</v>
      </c>
      <c r="F39" s="24" t="s">
        <v>215</v>
      </c>
      <c r="G39" s="15"/>
      <c r="H39" s="15"/>
      <c r="I39" s="16">
        <v>41.319650000000003</v>
      </c>
    </row>
    <row r="40" spans="1:9" x14ac:dyDescent="0.25">
      <c r="A40" s="174" t="s">
        <v>91</v>
      </c>
      <c r="B40" s="179" t="s">
        <v>92</v>
      </c>
      <c r="C40" s="24" t="s">
        <v>230</v>
      </c>
      <c r="D40" s="24" t="s">
        <v>231</v>
      </c>
      <c r="E40" s="24" t="s">
        <v>232</v>
      </c>
      <c r="F40" s="24" t="s">
        <v>233</v>
      </c>
      <c r="G40" s="15">
        <v>7786.6440000000002</v>
      </c>
      <c r="H40" s="15">
        <v>7786.6440000000002</v>
      </c>
      <c r="I40" s="16"/>
    </row>
    <row r="41" spans="1:9" x14ac:dyDescent="0.25">
      <c r="A41" s="174"/>
      <c r="B41" s="179"/>
      <c r="C41" s="24" t="s">
        <v>234</v>
      </c>
      <c r="D41" s="24" t="s">
        <v>235</v>
      </c>
      <c r="E41" s="24" t="s">
        <v>236</v>
      </c>
      <c r="F41" s="24" t="s">
        <v>237</v>
      </c>
      <c r="G41" s="15">
        <v>258642.00099999999</v>
      </c>
      <c r="H41" s="15">
        <v>258642.00099999999</v>
      </c>
      <c r="I41" s="16"/>
    </row>
    <row r="42" spans="1:9" x14ac:dyDescent="0.25">
      <c r="A42" s="174" t="s">
        <v>93</v>
      </c>
      <c r="B42" s="179" t="s">
        <v>94</v>
      </c>
      <c r="C42" s="179" t="s">
        <v>238</v>
      </c>
      <c r="D42" s="179" t="s">
        <v>239</v>
      </c>
      <c r="E42" s="24" t="s">
        <v>240</v>
      </c>
      <c r="F42" s="24" t="s">
        <v>241</v>
      </c>
      <c r="G42" s="15">
        <v>16803.294999999998</v>
      </c>
      <c r="H42" s="15">
        <v>16803.294999999998</v>
      </c>
      <c r="I42" s="16">
        <v>13788.740089999999</v>
      </c>
    </row>
    <row r="43" spans="1:9" x14ac:dyDescent="0.25">
      <c r="A43" s="174"/>
      <c r="B43" s="179"/>
      <c r="C43" s="179"/>
      <c r="D43" s="179"/>
      <c r="E43" s="24" t="s">
        <v>242</v>
      </c>
      <c r="F43" s="24" t="s">
        <v>243</v>
      </c>
      <c r="G43" s="15">
        <v>1100</v>
      </c>
      <c r="H43" s="15">
        <v>1100</v>
      </c>
      <c r="I43" s="16">
        <v>911.39534000000003</v>
      </c>
    </row>
    <row r="44" spans="1:9" x14ac:dyDescent="0.25">
      <c r="A44" s="174"/>
      <c r="B44" s="179"/>
      <c r="C44" s="179"/>
      <c r="D44" s="179"/>
      <c r="E44" s="24" t="s">
        <v>244</v>
      </c>
      <c r="F44" s="24" t="s">
        <v>245</v>
      </c>
      <c r="G44" s="15">
        <v>67.210999999999999</v>
      </c>
      <c r="H44" s="15">
        <v>67.210999999999999</v>
      </c>
      <c r="I44" s="16">
        <v>157.30337</v>
      </c>
    </row>
    <row r="45" spans="1:9" x14ac:dyDescent="0.25">
      <c r="A45" s="174"/>
      <c r="B45" s="179"/>
      <c r="C45" s="179"/>
      <c r="D45" s="179"/>
      <c r="E45" s="24" t="s">
        <v>246</v>
      </c>
      <c r="F45" s="24" t="s">
        <v>247</v>
      </c>
      <c r="G45" s="15">
        <v>3032.819</v>
      </c>
      <c r="H45" s="15">
        <v>3032.819</v>
      </c>
      <c r="I45" s="16">
        <v>4671.4288999999999</v>
      </c>
    </row>
    <row r="46" spans="1:9" x14ac:dyDescent="0.25">
      <c r="A46" s="174"/>
      <c r="B46" s="179"/>
      <c r="C46" s="24" t="s">
        <v>248</v>
      </c>
      <c r="D46" s="24" t="s">
        <v>249</v>
      </c>
      <c r="E46" s="24" t="s">
        <v>250</v>
      </c>
      <c r="F46" s="24" t="s">
        <v>251</v>
      </c>
      <c r="G46" s="15">
        <v>18203.348999999998</v>
      </c>
      <c r="H46" s="15">
        <v>18203.348999999998</v>
      </c>
      <c r="I46" s="16">
        <v>404.77566000000002</v>
      </c>
    </row>
    <row r="47" spans="1:9" x14ac:dyDescent="0.25">
      <c r="A47" s="174"/>
      <c r="B47" s="179"/>
      <c r="C47" s="24" t="s">
        <v>252</v>
      </c>
      <c r="D47" s="24" t="s">
        <v>253</v>
      </c>
      <c r="E47" s="24" t="s">
        <v>254</v>
      </c>
      <c r="F47" s="24" t="s">
        <v>255</v>
      </c>
      <c r="G47" s="15">
        <v>302.36900000000003</v>
      </c>
      <c r="H47" s="15">
        <v>302.36900000000003</v>
      </c>
      <c r="I47" s="16">
        <v>262.36093</v>
      </c>
    </row>
    <row r="48" spans="1:9" x14ac:dyDescent="0.25">
      <c r="A48" s="174"/>
      <c r="B48" s="179"/>
      <c r="C48" s="179" t="s">
        <v>256</v>
      </c>
      <c r="D48" s="179" t="s">
        <v>257</v>
      </c>
      <c r="E48" s="24" t="s">
        <v>260</v>
      </c>
      <c r="F48" s="24" t="s">
        <v>261</v>
      </c>
      <c r="G48" s="15">
        <v>225801.08300000001</v>
      </c>
      <c r="H48" s="15">
        <v>225801.08300000001</v>
      </c>
      <c r="I48" s="16">
        <v>273223.62202000001</v>
      </c>
    </row>
    <row r="49" spans="1:9" x14ac:dyDescent="0.25">
      <c r="A49" s="174"/>
      <c r="B49" s="179"/>
      <c r="C49" s="179"/>
      <c r="D49" s="179"/>
      <c r="E49" s="24" t="s">
        <v>262</v>
      </c>
      <c r="F49" s="24" t="s">
        <v>263</v>
      </c>
      <c r="G49" s="15">
        <v>5000</v>
      </c>
      <c r="H49" s="15">
        <v>5000</v>
      </c>
      <c r="I49" s="16">
        <v>7200.75648</v>
      </c>
    </row>
    <row r="50" spans="1:9" x14ac:dyDescent="0.25">
      <c r="A50" s="174"/>
      <c r="B50" s="179"/>
      <c r="C50" s="24" t="s">
        <v>699</v>
      </c>
      <c r="D50" s="24" t="s">
        <v>700</v>
      </c>
      <c r="E50" s="24" t="s">
        <v>701</v>
      </c>
      <c r="F50" s="24" t="s">
        <v>700</v>
      </c>
      <c r="G50" s="15"/>
      <c r="H50" s="15"/>
      <c r="I50" s="16">
        <v>2.4500000000000002</v>
      </c>
    </row>
    <row r="51" spans="1:9" x14ac:dyDescent="0.25">
      <c r="A51" s="174"/>
      <c r="B51" s="179"/>
      <c r="C51" s="24" t="s">
        <v>264</v>
      </c>
      <c r="D51" s="24" t="s">
        <v>265</v>
      </c>
      <c r="E51" s="24" t="s">
        <v>266</v>
      </c>
      <c r="F51" s="24" t="s">
        <v>267</v>
      </c>
      <c r="G51" s="15">
        <v>10250</v>
      </c>
      <c r="H51" s="15">
        <v>10250</v>
      </c>
      <c r="I51" s="16">
        <v>416.91311000000002</v>
      </c>
    </row>
    <row r="52" spans="1:9" x14ac:dyDescent="0.25">
      <c r="A52" s="174"/>
      <c r="B52" s="179"/>
      <c r="C52" s="179" t="s">
        <v>230</v>
      </c>
      <c r="D52" s="179" t="s">
        <v>231</v>
      </c>
      <c r="E52" s="24" t="s">
        <v>268</v>
      </c>
      <c r="F52" s="24" t="s">
        <v>269</v>
      </c>
      <c r="G52" s="15"/>
      <c r="H52" s="15"/>
      <c r="I52" s="16">
        <v>1.40021</v>
      </c>
    </row>
    <row r="53" spans="1:9" x14ac:dyDescent="0.25">
      <c r="A53" s="174"/>
      <c r="B53" s="179"/>
      <c r="C53" s="179"/>
      <c r="D53" s="179"/>
      <c r="E53" s="24" t="s">
        <v>270</v>
      </c>
      <c r="F53" s="24" t="s">
        <v>271</v>
      </c>
      <c r="G53" s="15"/>
      <c r="H53" s="15"/>
      <c r="I53" s="16">
        <v>4.2089800000000004</v>
      </c>
    </row>
    <row r="54" spans="1:9" x14ac:dyDescent="0.25">
      <c r="A54" s="174"/>
      <c r="B54" s="179"/>
      <c r="C54" s="179"/>
      <c r="D54" s="179"/>
      <c r="E54" s="24" t="s">
        <v>272</v>
      </c>
      <c r="F54" s="24" t="s">
        <v>273</v>
      </c>
      <c r="G54" s="15">
        <v>76270.686000000002</v>
      </c>
      <c r="H54" s="15">
        <v>76270.686000000002</v>
      </c>
      <c r="I54" s="16">
        <v>64384.027609999997</v>
      </c>
    </row>
    <row r="55" spans="1:9" x14ac:dyDescent="0.25">
      <c r="A55" s="174"/>
      <c r="B55" s="179"/>
      <c r="C55" s="179"/>
      <c r="D55" s="179"/>
      <c r="E55" s="24" t="s">
        <v>274</v>
      </c>
      <c r="F55" s="24" t="s">
        <v>275</v>
      </c>
      <c r="G55" s="15">
        <v>91.953999999999994</v>
      </c>
      <c r="H55" s="15">
        <v>91.953999999999994</v>
      </c>
      <c r="I55" s="16">
        <v>479.29088000000002</v>
      </c>
    </row>
    <row r="56" spans="1:9" x14ac:dyDescent="0.25">
      <c r="A56" s="174"/>
      <c r="B56" s="179"/>
      <c r="C56" s="179"/>
      <c r="D56" s="179"/>
      <c r="E56" s="24" t="s">
        <v>276</v>
      </c>
      <c r="F56" s="24" t="s">
        <v>277</v>
      </c>
      <c r="G56" s="15">
        <v>373.34300000000002</v>
      </c>
      <c r="H56" s="15">
        <v>373.34300000000002</v>
      </c>
      <c r="I56" s="16">
        <v>280.48201</v>
      </c>
    </row>
    <row r="57" spans="1:9" x14ac:dyDescent="0.25">
      <c r="A57" s="174"/>
      <c r="B57" s="179"/>
      <c r="C57" s="179"/>
      <c r="D57" s="179"/>
      <c r="E57" s="24" t="s">
        <v>278</v>
      </c>
      <c r="F57" s="24" t="s">
        <v>279</v>
      </c>
      <c r="G57" s="15">
        <v>357.29599999999999</v>
      </c>
      <c r="H57" s="15">
        <v>357.29599999999999</v>
      </c>
      <c r="I57" s="16">
        <v>148.71754999999999</v>
      </c>
    </row>
    <row r="58" spans="1:9" x14ac:dyDescent="0.25">
      <c r="A58" s="174"/>
      <c r="B58" s="179"/>
      <c r="C58" s="179"/>
      <c r="D58" s="179"/>
      <c r="E58" s="24" t="s">
        <v>280</v>
      </c>
      <c r="F58" s="24" t="s">
        <v>281</v>
      </c>
      <c r="G58" s="15">
        <v>70935.345000000001</v>
      </c>
      <c r="H58" s="15">
        <v>70935.345000000001</v>
      </c>
      <c r="I58" s="16">
        <v>40504.007129999998</v>
      </c>
    </row>
    <row r="59" spans="1:9" x14ac:dyDescent="0.25">
      <c r="A59" s="174"/>
      <c r="B59" s="179"/>
      <c r="C59" s="179"/>
      <c r="D59" s="179"/>
      <c r="E59" s="24" t="s">
        <v>282</v>
      </c>
      <c r="F59" s="24" t="s">
        <v>283</v>
      </c>
      <c r="G59" s="15">
        <v>4475.509</v>
      </c>
      <c r="H59" s="15">
        <v>4475.509</v>
      </c>
      <c r="I59" s="16">
        <v>5053.4974599999996</v>
      </c>
    </row>
    <row r="60" spans="1:9" x14ac:dyDescent="0.25">
      <c r="A60" s="174"/>
      <c r="B60" s="179"/>
      <c r="C60" s="179"/>
      <c r="D60" s="179"/>
      <c r="E60" s="24" t="s">
        <v>284</v>
      </c>
      <c r="F60" s="24" t="s">
        <v>285</v>
      </c>
      <c r="G60" s="15">
        <v>4010.614</v>
      </c>
      <c r="H60" s="15">
        <v>4010.614</v>
      </c>
      <c r="I60" s="16">
        <v>2677.2864500000001</v>
      </c>
    </row>
    <row r="61" spans="1:9" x14ac:dyDescent="0.25">
      <c r="A61" s="174"/>
      <c r="B61" s="179"/>
      <c r="C61" s="179"/>
      <c r="D61" s="179"/>
      <c r="E61" s="24" t="s">
        <v>286</v>
      </c>
      <c r="F61" s="24" t="s">
        <v>287</v>
      </c>
      <c r="G61" s="15">
        <v>783.60699999999997</v>
      </c>
      <c r="H61" s="15">
        <v>783.60699999999997</v>
      </c>
      <c r="I61" s="16">
        <v>812.49982999999997</v>
      </c>
    </row>
    <row r="62" spans="1:9" x14ac:dyDescent="0.25">
      <c r="A62" s="174"/>
      <c r="B62" s="179"/>
      <c r="C62" s="179"/>
      <c r="D62" s="179"/>
      <c r="E62" s="24" t="s">
        <v>288</v>
      </c>
      <c r="F62" s="24" t="s">
        <v>289</v>
      </c>
      <c r="G62" s="15">
        <v>6.931</v>
      </c>
      <c r="H62" s="15">
        <v>6.931</v>
      </c>
      <c r="I62" s="16">
        <v>6.49</v>
      </c>
    </row>
    <row r="63" spans="1:9" x14ac:dyDescent="0.25">
      <c r="A63" s="174"/>
      <c r="B63" s="179"/>
      <c r="C63" s="179"/>
      <c r="D63" s="179"/>
      <c r="E63" s="24" t="s">
        <v>290</v>
      </c>
      <c r="F63" s="24" t="s">
        <v>291</v>
      </c>
      <c r="G63" s="15">
        <v>2742.8850000000002</v>
      </c>
      <c r="H63" s="15">
        <v>2742.8850000000002</v>
      </c>
      <c r="I63" s="16">
        <v>548.34050000000002</v>
      </c>
    </row>
    <row r="64" spans="1:9" x14ac:dyDescent="0.25">
      <c r="A64" s="174"/>
      <c r="B64" s="179"/>
      <c r="C64" s="179"/>
      <c r="D64" s="179"/>
      <c r="E64" s="24" t="s">
        <v>294</v>
      </c>
      <c r="F64" s="24" t="s">
        <v>295</v>
      </c>
      <c r="G64" s="15">
        <v>245.69399999999999</v>
      </c>
      <c r="H64" s="15">
        <v>245.69399999999999</v>
      </c>
      <c r="I64" s="16">
        <v>623.07113000000004</v>
      </c>
    </row>
    <row r="65" spans="1:9" x14ac:dyDescent="0.25">
      <c r="A65" s="174"/>
      <c r="B65" s="179"/>
      <c r="C65" s="179"/>
      <c r="D65" s="179"/>
      <c r="E65" s="24" t="s">
        <v>296</v>
      </c>
      <c r="F65" s="24" t="s">
        <v>297</v>
      </c>
      <c r="G65" s="15">
        <v>530566.47699999996</v>
      </c>
      <c r="H65" s="15">
        <v>530566.47699999996</v>
      </c>
      <c r="I65" s="16">
        <v>172796.78414999999</v>
      </c>
    </row>
    <row r="66" spans="1:9" x14ac:dyDescent="0.25">
      <c r="A66" s="174"/>
      <c r="B66" s="179"/>
      <c r="C66" s="179"/>
      <c r="D66" s="179"/>
      <c r="E66" s="24" t="s">
        <v>298</v>
      </c>
      <c r="F66" s="24" t="s">
        <v>299</v>
      </c>
      <c r="G66" s="15">
        <v>2157.4859999999999</v>
      </c>
      <c r="H66" s="15">
        <v>2157.4859999999999</v>
      </c>
      <c r="I66" s="16">
        <v>182.30511999999999</v>
      </c>
    </row>
    <row r="67" spans="1:9" x14ac:dyDescent="0.25">
      <c r="A67" s="174"/>
      <c r="B67" s="179"/>
      <c r="C67" s="179"/>
      <c r="D67" s="179"/>
      <c r="E67" s="24" t="s">
        <v>300</v>
      </c>
      <c r="F67" s="24" t="s">
        <v>301</v>
      </c>
      <c r="G67" s="15">
        <v>456.83699999999999</v>
      </c>
      <c r="H67" s="15">
        <v>456.83699999999999</v>
      </c>
      <c r="I67" s="16">
        <v>32059.01946</v>
      </c>
    </row>
    <row r="68" spans="1:9" x14ac:dyDescent="0.25">
      <c r="A68" s="174"/>
      <c r="B68" s="179"/>
      <c r="C68" s="24" t="s">
        <v>702</v>
      </c>
      <c r="D68" s="24" t="s">
        <v>703</v>
      </c>
      <c r="E68" s="24" t="s">
        <v>704</v>
      </c>
      <c r="F68" s="24" t="s">
        <v>705</v>
      </c>
      <c r="G68" s="15">
        <v>522.47199999999998</v>
      </c>
      <c r="H68" s="15">
        <v>522.47199999999998</v>
      </c>
      <c r="I68" s="16"/>
    </row>
    <row r="69" spans="1:9" x14ac:dyDescent="0.25">
      <c r="A69" s="174"/>
      <c r="B69" s="179"/>
      <c r="C69" s="179" t="s">
        <v>194</v>
      </c>
      <c r="D69" s="179" t="s">
        <v>195</v>
      </c>
      <c r="E69" s="24" t="s">
        <v>307</v>
      </c>
      <c r="F69" s="24" t="s">
        <v>308</v>
      </c>
      <c r="G69" s="15">
        <v>42.875999999999998</v>
      </c>
      <c r="H69" s="15">
        <v>42.875999999999998</v>
      </c>
      <c r="I69" s="16">
        <v>16.842880000000001</v>
      </c>
    </row>
    <row r="70" spans="1:9" x14ac:dyDescent="0.25">
      <c r="A70" s="174"/>
      <c r="B70" s="179"/>
      <c r="C70" s="179"/>
      <c r="D70" s="179"/>
      <c r="E70" s="24" t="s">
        <v>309</v>
      </c>
      <c r="F70" s="24" t="s">
        <v>310</v>
      </c>
      <c r="G70" s="15"/>
      <c r="H70" s="15"/>
      <c r="I70" s="16">
        <v>5.7099999999999998E-2</v>
      </c>
    </row>
    <row r="71" spans="1:9" x14ac:dyDescent="0.25">
      <c r="A71" s="174"/>
      <c r="B71" s="179"/>
      <c r="C71" s="179"/>
      <c r="D71" s="179"/>
      <c r="E71" s="24" t="s">
        <v>311</v>
      </c>
      <c r="F71" s="24" t="s">
        <v>312</v>
      </c>
      <c r="G71" s="15">
        <v>0.47099999999999997</v>
      </c>
      <c r="H71" s="15">
        <v>0.47099999999999997</v>
      </c>
      <c r="I71" s="16">
        <v>1.7870999999999999</v>
      </c>
    </row>
    <row r="72" spans="1:9" x14ac:dyDescent="0.25">
      <c r="A72" s="174"/>
      <c r="B72" s="179"/>
      <c r="C72" s="179"/>
      <c r="D72" s="179"/>
      <c r="E72" s="24" t="s">
        <v>313</v>
      </c>
      <c r="F72" s="24" t="s">
        <v>314</v>
      </c>
      <c r="G72" s="15">
        <v>6501.5280000000002</v>
      </c>
      <c r="H72" s="15">
        <v>6501.5280000000002</v>
      </c>
      <c r="I72" s="16">
        <v>6345.2119899999998</v>
      </c>
    </row>
    <row r="73" spans="1:9" x14ac:dyDescent="0.25">
      <c r="A73" s="174"/>
      <c r="B73" s="179"/>
      <c r="C73" s="179"/>
      <c r="D73" s="179"/>
      <c r="E73" s="24" t="s">
        <v>315</v>
      </c>
      <c r="F73" s="24" t="s">
        <v>316</v>
      </c>
      <c r="G73" s="15"/>
      <c r="H73" s="15"/>
      <c r="I73" s="16">
        <v>1.5131399999999999</v>
      </c>
    </row>
    <row r="74" spans="1:9" x14ac:dyDescent="0.25">
      <c r="A74" s="174"/>
      <c r="B74" s="179"/>
      <c r="C74" s="179"/>
      <c r="D74" s="179"/>
      <c r="E74" s="24" t="s">
        <v>317</v>
      </c>
      <c r="F74" s="24" t="s">
        <v>318</v>
      </c>
      <c r="G74" s="15">
        <v>475.875</v>
      </c>
      <c r="H74" s="15">
        <v>475.875</v>
      </c>
      <c r="I74" s="16">
        <v>429.57920999999999</v>
      </c>
    </row>
    <row r="75" spans="1:9" x14ac:dyDescent="0.25">
      <c r="A75" s="174"/>
      <c r="B75" s="179"/>
      <c r="C75" s="179"/>
      <c r="D75" s="179"/>
      <c r="E75" s="24" t="s">
        <v>319</v>
      </c>
      <c r="F75" s="24" t="s">
        <v>320</v>
      </c>
      <c r="G75" s="15">
        <v>4329.3159999999998</v>
      </c>
      <c r="H75" s="15">
        <v>4329.3159999999998</v>
      </c>
      <c r="I75" s="16">
        <v>4587.5174399999996</v>
      </c>
    </row>
    <row r="76" spans="1:9" x14ac:dyDescent="0.25">
      <c r="A76" s="174"/>
      <c r="B76" s="179"/>
      <c r="C76" s="179"/>
      <c r="D76" s="179"/>
      <c r="E76" s="24" t="s">
        <v>208</v>
      </c>
      <c r="F76" s="24" t="s">
        <v>209</v>
      </c>
      <c r="G76" s="15">
        <v>2837.1010000000001</v>
      </c>
      <c r="H76" s="15">
        <v>2837.1010000000001</v>
      </c>
      <c r="I76" s="16">
        <v>3926.9779100000001</v>
      </c>
    </row>
    <row r="77" spans="1:9" x14ac:dyDescent="0.25">
      <c r="A77" s="174"/>
      <c r="B77" s="179"/>
      <c r="C77" s="179" t="s">
        <v>216</v>
      </c>
      <c r="D77" s="179" t="s">
        <v>217</v>
      </c>
      <c r="E77" s="24" t="s">
        <v>321</v>
      </c>
      <c r="F77" s="24" t="s">
        <v>322</v>
      </c>
      <c r="G77" s="15">
        <v>292.56799999999998</v>
      </c>
      <c r="H77" s="15">
        <v>292.56799999999998</v>
      </c>
      <c r="I77" s="16">
        <v>183.12433999999999</v>
      </c>
    </row>
    <row r="78" spans="1:9" x14ac:dyDescent="0.25">
      <c r="A78" s="174"/>
      <c r="B78" s="179"/>
      <c r="C78" s="179"/>
      <c r="D78" s="179"/>
      <c r="E78" s="24" t="s">
        <v>323</v>
      </c>
      <c r="F78" s="24" t="s">
        <v>324</v>
      </c>
      <c r="G78" s="15">
        <v>1.04</v>
      </c>
      <c r="H78" s="15">
        <v>1.04</v>
      </c>
      <c r="I78" s="16">
        <v>8.0702800000000003</v>
      </c>
    </row>
    <row r="79" spans="1:9" x14ac:dyDescent="0.25">
      <c r="A79" s="174"/>
      <c r="B79" s="179"/>
      <c r="C79" s="179"/>
      <c r="D79" s="179"/>
      <c r="E79" s="24" t="s">
        <v>325</v>
      </c>
      <c r="F79" s="24" t="s">
        <v>326</v>
      </c>
      <c r="G79" s="15">
        <v>49373.436000000002</v>
      </c>
      <c r="H79" s="15">
        <v>49373.436000000002</v>
      </c>
      <c r="I79" s="16">
        <v>62962.04019</v>
      </c>
    </row>
    <row r="80" spans="1:9" x14ac:dyDescent="0.25">
      <c r="A80" s="174"/>
      <c r="B80" s="179"/>
      <c r="C80" s="179"/>
      <c r="D80" s="179"/>
      <c r="E80" s="24" t="s">
        <v>327</v>
      </c>
      <c r="F80" s="24" t="s">
        <v>328</v>
      </c>
      <c r="G80" s="15">
        <v>293348.80099999998</v>
      </c>
      <c r="H80" s="15">
        <v>293348.80099999998</v>
      </c>
      <c r="I80" s="16">
        <v>7143.6705899999997</v>
      </c>
    </row>
    <row r="81" spans="1:9" x14ac:dyDescent="0.25">
      <c r="A81" s="174"/>
      <c r="B81" s="179"/>
      <c r="C81" s="179"/>
      <c r="D81" s="179"/>
      <c r="E81" s="24" t="s">
        <v>329</v>
      </c>
      <c r="F81" s="24" t="s">
        <v>330</v>
      </c>
      <c r="G81" s="15">
        <v>72000</v>
      </c>
      <c r="H81" s="15">
        <v>72000</v>
      </c>
      <c r="I81" s="16">
        <v>47782.553670000001</v>
      </c>
    </row>
    <row r="82" spans="1:9" x14ac:dyDescent="0.25">
      <c r="A82" s="174"/>
      <c r="B82" s="179"/>
      <c r="C82" s="179"/>
      <c r="D82" s="179"/>
      <c r="E82" s="24" t="s">
        <v>331</v>
      </c>
      <c r="F82" s="24" t="s">
        <v>332</v>
      </c>
      <c r="G82" s="15">
        <v>297.16899999999998</v>
      </c>
      <c r="H82" s="15">
        <v>297.16899999999998</v>
      </c>
      <c r="I82" s="16">
        <v>45858.513220000001</v>
      </c>
    </row>
    <row r="83" spans="1:9" x14ac:dyDescent="0.25">
      <c r="A83" s="174"/>
      <c r="B83" s="179"/>
      <c r="C83" s="179"/>
      <c r="D83" s="179"/>
      <c r="E83" s="24" t="s">
        <v>333</v>
      </c>
      <c r="F83" s="24" t="s">
        <v>334</v>
      </c>
      <c r="G83" s="15">
        <v>3251.1909999999998</v>
      </c>
      <c r="H83" s="15">
        <v>3251.1909999999998</v>
      </c>
      <c r="I83" s="16">
        <v>7175.7209000000003</v>
      </c>
    </row>
    <row r="84" spans="1:9" x14ac:dyDescent="0.25">
      <c r="A84" s="174"/>
      <c r="B84" s="179"/>
      <c r="C84" s="24" t="s">
        <v>220</v>
      </c>
      <c r="D84" s="24" t="s">
        <v>221</v>
      </c>
      <c r="E84" s="24" t="s">
        <v>335</v>
      </c>
      <c r="F84" s="24" t="s">
        <v>336</v>
      </c>
      <c r="G84" s="15">
        <v>376.00200000000001</v>
      </c>
      <c r="H84" s="15">
        <v>376.00200000000001</v>
      </c>
      <c r="I84" s="16">
        <v>598.30753000000004</v>
      </c>
    </row>
    <row r="85" spans="1:9" x14ac:dyDescent="0.25">
      <c r="A85" s="174"/>
      <c r="B85" s="179"/>
      <c r="C85" s="179" t="s">
        <v>178</v>
      </c>
      <c r="D85" s="179" t="s">
        <v>179</v>
      </c>
      <c r="E85" s="24" t="s">
        <v>337</v>
      </c>
      <c r="F85" s="24" t="s">
        <v>338</v>
      </c>
      <c r="G85" s="15">
        <v>1142452.081</v>
      </c>
      <c r="H85" s="15">
        <v>1142452.081</v>
      </c>
      <c r="I85" s="16">
        <v>131511.35686</v>
      </c>
    </row>
    <row r="86" spans="1:9" x14ac:dyDescent="0.25">
      <c r="A86" s="174"/>
      <c r="B86" s="179"/>
      <c r="C86" s="179"/>
      <c r="D86" s="179"/>
      <c r="E86" s="24" t="s">
        <v>339</v>
      </c>
      <c r="F86" s="24" t="s">
        <v>340</v>
      </c>
      <c r="G86" s="15">
        <v>2099.8200000000002</v>
      </c>
      <c r="H86" s="15">
        <v>2099.8200000000002</v>
      </c>
      <c r="I86" s="16">
        <v>1187.26217</v>
      </c>
    </row>
    <row r="87" spans="1:9" x14ac:dyDescent="0.25">
      <c r="A87" s="174"/>
      <c r="B87" s="179"/>
      <c r="C87" s="179"/>
      <c r="D87" s="179"/>
      <c r="E87" s="24" t="s">
        <v>706</v>
      </c>
      <c r="F87" s="24" t="s">
        <v>707</v>
      </c>
      <c r="G87" s="15"/>
      <c r="H87" s="15"/>
      <c r="I87" s="16">
        <v>30.966000000000001</v>
      </c>
    </row>
    <row r="88" spans="1:9" x14ac:dyDescent="0.25">
      <c r="A88" s="174"/>
      <c r="B88" s="179"/>
      <c r="C88" s="179"/>
      <c r="D88" s="179"/>
      <c r="E88" s="24" t="s">
        <v>341</v>
      </c>
      <c r="F88" s="24" t="s">
        <v>342</v>
      </c>
      <c r="G88" s="15"/>
      <c r="H88" s="15"/>
      <c r="I88" s="16">
        <v>254.69638</v>
      </c>
    </row>
    <row r="89" spans="1:9" x14ac:dyDescent="0.25">
      <c r="A89" s="174"/>
      <c r="B89" s="179"/>
      <c r="C89" s="179" t="s">
        <v>343</v>
      </c>
      <c r="D89" s="179" t="s">
        <v>344</v>
      </c>
      <c r="E89" s="24" t="s">
        <v>345</v>
      </c>
      <c r="F89" s="24" t="s">
        <v>346</v>
      </c>
      <c r="G89" s="15">
        <v>82.704999999999998</v>
      </c>
      <c r="H89" s="15">
        <v>82.704999999999998</v>
      </c>
      <c r="I89" s="16">
        <v>202.83</v>
      </c>
    </row>
    <row r="90" spans="1:9" x14ac:dyDescent="0.25">
      <c r="A90" s="174"/>
      <c r="B90" s="179"/>
      <c r="C90" s="179"/>
      <c r="D90" s="179"/>
      <c r="E90" s="24" t="s">
        <v>347</v>
      </c>
      <c r="F90" s="24" t="s">
        <v>348</v>
      </c>
      <c r="G90" s="15"/>
      <c r="H90" s="15"/>
      <c r="I90" s="16">
        <v>6</v>
      </c>
    </row>
    <row r="91" spans="1:9" x14ac:dyDescent="0.25">
      <c r="A91" s="174"/>
      <c r="B91" s="179"/>
      <c r="C91" s="179"/>
      <c r="D91" s="179"/>
      <c r="E91" s="24" t="s">
        <v>349</v>
      </c>
      <c r="F91" s="24" t="s">
        <v>350</v>
      </c>
      <c r="G91" s="15">
        <v>72.863</v>
      </c>
      <c r="H91" s="15">
        <v>72.863</v>
      </c>
      <c r="I91" s="16">
        <v>0</v>
      </c>
    </row>
    <row r="92" spans="1:9" x14ac:dyDescent="0.25">
      <c r="A92" s="174"/>
      <c r="B92" s="179"/>
      <c r="C92" s="179"/>
      <c r="D92" s="179"/>
      <c r="E92" s="24" t="s">
        <v>351</v>
      </c>
      <c r="F92" s="24" t="s">
        <v>352</v>
      </c>
      <c r="G92" s="15">
        <v>1000</v>
      </c>
      <c r="H92" s="15">
        <v>1000</v>
      </c>
      <c r="I92" s="16">
        <v>1456.38123</v>
      </c>
    </row>
    <row r="93" spans="1:9" x14ac:dyDescent="0.25">
      <c r="A93" s="174"/>
      <c r="B93" s="179"/>
      <c r="C93" s="179"/>
      <c r="D93" s="179"/>
      <c r="E93" s="24" t="s">
        <v>353</v>
      </c>
      <c r="F93" s="24" t="s">
        <v>354</v>
      </c>
      <c r="G93" s="15">
        <v>29049.714</v>
      </c>
      <c r="H93" s="15">
        <v>29049.714</v>
      </c>
      <c r="I93" s="16">
        <v>62017.089070000002</v>
      </c>
    </row>
    <row r="94" spans="1:9" x14ac:dyDescent="0.25">
      <c r="A94" s="174"/>
      <c r="B94" s="179"/>
      <c r="C94" s="24" t="s">
        <v>355</v>
      </c>
      <c r="D94" s="24" t="s">
        <v>356</v>
      </c>
      <c r="E94" s="24" t="s">
        <v>357</v>
      </c>
      <c r="F94" s="24" t="s">
        <v>358</v>
      </c>
      <c r="G94" s="15">
        <v>192443.74400000001</v>
      </c>
      <c r="H94" s="15">
        <v>192443.74400000001</v>
      </c>
      <c r="I94" s="16">
        <v>66733.391770000002</v>
      </c>
    </row>
    <row r="95" spans="1:9" x14ac:dyDescent="0.25">
      <c r="A95" s="174"/>
      <c r="B95" s="179"/>
      <c r="C95" s="24" t="s">
        <v>708</v>
      </c>
      <c r="D95" s="24" t="s">
        <v>265</v>
      </c>
      <c r="E95" s="24" t="s">
        <v>709</v>
      </c>
      <c r="F95" s="24" t="s">
        <v>710</v>
      </c>
      <c r="G95" s="15">
        <v>4.0490000000000004</v>
      </c>
      <c r="H95" s="15">
        <v>4.0490000000000004</v>
      </c>
      <c r="I95" s="16"/>
    </row>
    <row r="96" spans="1:9" x14ac:dyDescent="0.25">
      <c r="A96" s="174"/>
      <c r="B96" s="179"/>
      <c r="C96" s="179" t="s">
        <v>359</v>
      </c>
      <c r="D96" s="179" t="s">
        <v>231</v>
      </c>
      <c r="E96" s="24" t="s">
        <v>360</v>
      </c>
      <c r="F96" s="24" t="s">
        <v>281</v>
      </c>
      <c r="G96" s="15">
        <v>9.0120000000000005</v>
      </c>
      <c r="H96" s="15">
        <v>9.0120000000000005</v>
      </c>
      <c r="I96" s="16">
        <v>4.3653399999999998</v>
      </c>
    </row>
    <row r="97" spans="1:9" x14ac:dyDescent="0.25">
      <c r="A97" s="174"/>
      <c r="B97" s="179"/>
      <c r="C97" s="179"/>
      <c r="D97" s="179"/>
      <c r="E97" s="24" t="s">
        <v>711</v>
      </c>
      <c r="F97" s="24" t="s">
        <v>295</v>
      </c>
      <c r="G97" s="15">
        <v>28.46</v>
      </c>
      <c r="H97" s="15">
        <v>28.46</v>
      </c>
      <c r="I97" s="16">
        <v>0</v>
      </c>
    </row>
    <row r="98" spans="1:9" x14ac:dyDescent="0.25">
      <c r="A98" s="174"/>
      <c r="B98" s="179"/>
      <c r="C98" s="179"/>
      <c r="D98" s="179"/>
      <c r="E98" s="24" t="s">
        <v>361</v>
      </c>
      <c r="F98" s="24" t="s">
        <v>297</v>
      </c>
      <c r="G98" s="15">
        <v>30351.315999999999</v>
      </c>
      <c r="H98" s="15">
        <v>30351.315999999999</v>
      </c>
      <c r="I98" s="16">
        <v>17723.907589999999</v>
      </c>
    </row>
    <row r="99" spans="1:9" x14ac:dyDescent="0.25">
      <c r="A99" s="174"/>
      <c r="B99" s="179"/>
      <c r="C99" s="24" t="s">
        <v>228</v>
      </c>
      <c r="D99" s="24" t="s">
        <v>195</v>
      </c>
      <c r="E99" s="24" t="s">
        <v>362</v>
      </c>
      <c r="F99" s="24" t="s">
        <v>209</v>
      </c>
      <c r="G99" s="15"/>
      <c r="H99" s="15"/>
      <c r="I99" s="16">
        <v>0.63392000000000004</v>
      </c>
    </row>
    <row r="100" spans="1:9" x14ac:dyDescent="0.25">
      <c r="A100" s="174"/>
      <c r="B100" s="179"/>
      <c r="C100" s="179" t="s">
        <v>363</v>
      </c>
      <c r="D100" s="179" t="s">
        <v>217</v>
      </c>
      <c r="E100" s="24" t="s">
        <v>364</v>
      </c>
      <c r="F100" s="24" t="s">
        <v>326</v>
      </c>
      <c r="G100" s="15"/>
      <c r="H100" s="15"/>
      <c r="I100" s="16">
        <v>282.61869000000002</v>
      </c>
    </row>
    <row r="101" spans="1:9" x14ac:dyDescent="0.25">
      <c r="A101" s="174"/>
      <c r="B101" s="179"/>
      <c r="C101" s="179"/>
      <c r="D101" s="179"/>
      <c r="E101" s="24" t="s">
        <v>366</v>
      </c>
      <c r="F101" s="24" t="s">
        <v>367</v>
      </c>
      <c r="G101" s="15"/>
      <c r="H101" s="15"/>
      <c r="I101" s="16">
        <v>3247.3571999999999</v>
      </c>
    </row>
    <row r="102" spans="1:9" x14ac:dyDescent="0.25">
      <c r="A102" s="174"/>
      <c r="B102" s="179"/>
      <c r="C102" s="24" t="s">
        <v>712</v>
      </c>
      <c r="D102" s="24" t="s">
        <v>179</v>
      </c>
      <c r="E102" s="24" t="s">
        <v>713</v>
      </c>
      <c r="F102" s="24" t="s">
        <v>340</v>
      </c>
      <c r="G102" s="15"/>
      <c r="H102" s="15"/>
      <c r="I102" s="16">
        <v>32.434530000000002</v>
      </c>
    </row>
    <row r="103" spans="1:9" x14ac:dyDescent="0.25">
      <c r="A103" s="174" t="s">
        <v>95</v>
      </c>
      <c r="B103" s="179" t="s">
        <v>96</v>
      </c>
      <c r="C103" s="179" t="s">
        <v>172</v>
      </c>
      <c r="D103" s="179" t="s">
        <v>173</v>
      </c>
      <c r="E103" s="24" t="s">
        <v>368</v>
      </c>
      <c r="F103" s="24" t="s">
        <v>369</v>
      </c>
      <c r="G103" s="15">
        <v>50808250.383000001</v>
      </c>
      <c r="H103" s="15">
        <v>50808250.383000001</v>
      </c>
      <c r="I103" s="16">
        <v>49031362.71373</v>
      </c>
    </row>
    <row r="104" spans="1:9" x14ac:dyDescent="0.25">
      <c r="A104" s="174"/>
      <c r="B104" s="179"/>
      <c r="C104" s="179"/>
      <c r="D104" s="179"/>
      <c r="E104" s="24" t="s">
        <v>370</v>
      </c>
      <c r="F104" s="24" t="s">
        <v>371</v>
      </c>
      <c r="G104" s="15">
        <v>2039088.8259999999</v>
      </c>
      <c r="H104" s="15">
        <v>2039088.8259999999</v>
      </c>
      <c r="I104" s="16">
        <v>478223.21958999999</v>
      </c>
    </row>
    <row r="105" spans="1:9" x14ac:dyDescent="0.25">
      <c r="A105" s="174"/>
      <c r="B105" s="179"/>
      <c r="C105" s="179" t="s">
        <v>194</v>
      </c>
      <c r="D105" s="179" t="s">
        <v>195</v>
      </c>
      <c r="E105" s="24" t="s">
        <v>372</v>
      </c>
      <c r="F105" s="24" t="s">
        <v>373</v>
      </c>
      <c r="G105" s="15">
        <v>30317.048999999999</v>
      </c>
      <c r="H105" s="15">
        <v>30317.048999999999</v>
      </c>
      <c r="I105" s="16">
        <v>36573.922720000002</v>
      </c>
    </row>
    <row r="106" spans="1:9" x14ac:dyDescent="0.25">
      <c r="A106" s="174"/>
      <c r="B106" s="179"/>
      <c r="C106" s="179"/>
      <c r="D106" s="179"/>
      <c r="E106" s="24" t="s">
        <v>208</v>
      </c>
      <c r="F106" s="24" t="s">
        <v>209</v>
      </c>
      <c r="G106" s="15"/>
      <c r="H106" s="15"/>
      <c r="I106" s="16">
        <v>2753.9938299999999</v>
      </c>
    </row>
    <row r="107" spans="1:9" x14ac:dyDescent="0.25">
      <c r="A107" s="174"/>
      <c r="B107" s="179"/>
      <c r="C107" s="179"/>
      <c r="D107" s="179"/>
      <c r="E107" s="24" t="s">
        <v>374</v>
      </c>
      <c r="F107" s="24" t="s">
        <v>375</v>
      </c>
      <c r="G107" s="15">
        <v>71003.582999999999</v>
      </c>
      <c r="H107" s="15">
        <v>71003.582999999999</v>
      </c>
      <c r="I107" s="16">
        <v>51024.282639999998</v>
      </c>
    </row>
    <row r="108" spans="1:9" x14ac:dyDescent="0.25">
      <c r="A108" s="174"/>
      <c r="B108" s="179"/>
      <c r="C108" s="179"/>
      <c r="D108" s="179"/>
      <c r="E108" s="24" t="s">
        <v>376</v>
      </c>
      <c r="F108" s="24" t="s">
        <v>377</v>
      </c>
      <c r="G108" s="15">
        <v>27978.575000000001</v>
      </c>
      <c r="H108" s="15">
        <v>27978.575000000001</v>
      </c>
      <c r="I108" s="16">
        <v>13724.3081</v>
      </c>
    </row>
    <row r="109" spans="1:9" x14ac:dyDescent="0.25">
      <c r="A109" s="174"/>
      <c r="B109" s="179"/>
      <c r="C109" s="179"/>
      <c r="D109" s="179"/>
      <c r="E109" s="24" t="s">
        <v>378</v>
      </c>
      <c r="F109" s="24" t="s">
        <v>379</v>
      </c>
      <c r="G109" s="15">
        <v>223033.014</v>
      </c>
      <c r="H109" s="15">
        <v>223033.014</v>
      </c>
      <c r="I109" s="16">
        <v>388657.83244999999</v>
      </c>
    </row>
    <row r="110" spans="1:9" x14ac:dyDescent="0.25">
      <c r="A110" s="174"/>
      <c r="B110" s="179"/>
      <c r="C110" s="179" t="s">
        <v>216</v>
      </c>
      <c r="D110" s="179" t="s">
        <v>217</v>
      </c>
      <c r="E110" s="24" t="s">
        <v>380</v>
      </c>
      <c r="F110" s="24" t="s">
        <v>381</v>
      </c>
      <c r="G110" s="15">
        <v>192.86699999999999</v>
      </c>
      <c r="H110" s="15">
        <v>192.86699999999999</v>
      </c>
      <c r="I110" s="16"/>
    </row>
    <row r="111" spans="1:9" x14ac:dyDescent="0.25">
      <c r="A111" s="174"/>
      <c r="B111" s="179"/>
      <c r="C111" s="179"/>
      <c r="D111" s="179"/>
      <c r="E111" s="24" t="s">
        <v>714</v>
      </c>
      <c r="F111" s="24" t="s">
        <v>367</v>
      </c>
      <c r="G111" s="15"/>
      <c r="H111" s="15"/>
      <c r="I111" s="16">
        <v>259.8064</v>
      </c>
    </row>
    <row r="112" spans="1:9" x14ac:dyDescent="0.25">
      <c r="A112" s="174"/>
      <c r="B112" s="179"/>
      <c r="C112" s="179"/>
      <c r="D112" s="179"/>
      <c r="E112" s="24" t="s">
        <v>333</v>
      </c>
      <c r="F112" s="24" t="s">
        <v>334</v>
      </c>
      <c r="G112" s="15">
        <v>167137.88699999999</v>
      </c>
      <c r="H112" s="15">
        <v>167137.88699999999</v>
      </c>
      <c r="I112" s="16">
        <v>54211.15653</v>
      </c>
    </row>
    <row r="113" spans="1:9" x14ac:dyDescent="0.25">
      <c r="A113" s="174"/>
      <c r="B113" s="179"/>
      <c r="C113" s="179" t="s">
        <v>220</v>
      </c>
      <c r="D113" s="179" t="s">
        <v>221</v>
      </c>
      <c r="E113" s="24" t="s">
        <v>384</v>
      </c>
      <c r="F113" s="24" t="s">
        <v>385</v>
      </c>
      <c r="G113" s="15">
        <v>256500.50599999999</v>
      </c>
      <c r="H113" s="15">
        <v>256500.50599999999</v>
      </c>
      <c r="I113" s="16">
        <v>433654.34315999999</v>
      </c>
    </row>
    <row r="114" spans="1:9" x14ac:dyDescent="0.25">
      <c r="A114" s="174"/>
      <c r="B114" s="179"/>
      <c r="C114" s="179"/>
      <c r="D114" s="179"/>
      <c r="E114" s="24" t="s">
        <v>386</v>
      </c>
      <c r="F114" s="24" t="s">
        <v>387</v>
      </c>
      <c r="G114" s="15">
        <v>552706.31000000006</v>
      </c>
      <c r="H114" s="15">
        <v>552706.31000000006</v>
      </c>
      <c r="I114" s="16">
        <v>121611.83624</v>
      </c>
    </row>
    <row r="115" spans="1:9" x14ac:dyDescent="0.25">
      <c r="A115" s="174"/>
      <c r="B115" s="179"/>
      <c r="C115" s="24" t="s">
        <v>228</v>
      </c>
      <c r="D115" s="24" t="s">
        <v>195</v>
      </c>
      <c r="E115" s="24" t="s">
        <v>389</v>
      </c>
      <c r="F115" s="24" t="s">
        <v>379</v>
      </c>
      <c r="G115" s="15">
        <v>16.524999999999999</v>
      </c>
      <c r="H115" s="15">
        <v>16.524999999999999</v>
      </c>
      <c r="I115" s="16"/>
    </row>
    <row r="116" spans="1:9" x14ac:dyDescent="0.25">
      <c r="A116" s="174" t="s">
        <v>97</v>
      </c>
      <c r="B116" s="179" t="s">
        <v>98</v>
      </c>
      <c r="C116" s="179" t="s">
        <v>172</v>
      </c>
      <c r="D116" s="179" t="s">
        <v>173</v>
      </c>
      <c r="E116" s="24" t="s">
        <v>390</v>
      </c>
      <c r="F116" s="24" t="s">
        <v>391</v>
      </c>
      <c r="G116" s="15">
        <v>155079841.498</v>
      </c>
      <c r="H116" s="15">
        <v>155079841.498</v>
      </c>
      <c r="I116" s="16">
        <v>153816144.61826</v>
      </c>
    </row>
    <row r="117" spans="1:9" x14ac:dyDescent="0.25">
      <c r="A117" s="174"/>
      <c r="B117" s="179"/>
      <c r="C117" s="179"/>
      <c r="D117" s="179"/>
      <c r="E117" s="24" t="s">
        <v>392</v>
      </c>
      <c r="F117" s="24" t="s">
        <v>393</v>
      </c>
      <c r="G117" s="15">
        <v>5180949.5180000002</v>
      </c>
      <c r="H117" s="15">
        <v>5180949.5180000002</v>
      </c>
      <c r="I117" s="16">
        <v>1025782.38084</v>
      </c>
    </row>
    <row r="118" spans="1:9" x14ac:dyDescent="0.25">
      <c r="A118" s="174"/>
      <c r="B118" s="179"/>
      <c r="C118" s="179" t="s">
        <v>194</v>
      </c>
      <c r="D118" s="179" t="s">
        <v>195</v>
      </c>
      <c r="E118" s="24" t="s">
        <v>394</v>
      </c>
      <c r="F118" s="24" t="s">
        <v>395</v>
      </c>
      <c r="G118" s="15">
        <v>394492.20699999999</v>
      </c>
      <c r="H118" s="15">
        <v>394492.20699999999</v>
      </c>
      <c r="I118" s="16">
        <v>692770.05626999994</v>
      </c>
    </row>
    <row r="119" spans="1:9" x14ac:dyDescent="0.25">
      <c r="A119" s="174"/>
      <c r="B119" s="179"/>
      <c r="C119" s="179"/>
      <c r="D119" s="179"/>
      <c r="E119" s="24" t="s">
        <v>396</v>
      </c>
      <c r="F119" s="24" t="s">
        <v>397</v>
      </c>
      <c r="G119" s="15">
        <v>55892.845999999998</v>
      </c>
      <c r="H119" s="15">
        <v>55892.845999999998</v>
      </c>
      <c r="I119" s="16">
        <v>65063.043879999997</v>
      </c>
    </row>
    <row r="120" spans="1:9" x14ac:dyDescent="0.25">
      <c r="A120" s="174"/>
      <c r="B120" s="179"/>
      <c r="C120" s="179"/>
      <c r="D120" s="179"/>
      <c r="E120" s="24" t="s">
        <v>208</v>
      </c>
      <c r="F120" s="24" t="s">
        <v>209</v>
      </c>
      <c r="G120" s="15"/>
      <c r="H120" s="15"/>
      <c r="I120" s="16">
        <v>321.53129999999999</v>
      </c>
    </row>
    <row r="121" spans="1:9" x14ac:dyDescent="0.25">
      <c r="A121" s="174"/>
      <c r="B121" s="179"/>
      <c r="C121" s="179"/>
      <c r="D121" s="179"/>
      <c r="E121" s="24" t="s">
        <v>398</v>
      </c>
      <c r="F121" s="24" t="s">
        <v>399</v>
      </c>
      <c r="G121" s="15">
        <v>128718.72100000001</v>
      </c>
      <c r="H121" s="15">
        <v>128718.72100000001</v>
      </c>
      <c r="I121" s="16">
        <v>80658.159329999995</v>
      </c>
    </row>
    <row r="122" spans="1:9" x14ac:dyDescent="0.25">
      <c r="A122" s="174"/>
      <c r="B122" s="179"/>
      <c r="C122" s="179"/>
      <c r="D122" s="179"/>
      <c r="E122" s="24" t="s">
        <v>400</v>
      </c>
      <c r="F122" s="24" t="s">
        <v>401</v>
      </c>
      <c r="G122" s="15">
        <v>87693.494000000006</v>
      </c>
      <c r="H122" s="15">
        <v>87693.494000000006</v>
      </c>
      <c r="I122" s="16">
        <v>33412.842400000001</v>
      </c>
    </row>
    <row r="123" spans="1:9" x14ac:dyDescent="0.25">
      <c r="A123" s="174"/>
      <c r="B123" s="179"/>
      <c r="C123" s="179" t="s">
        <v>216</v>
      </c>
      <c r="D123" s="179" t="s">
        <v>217</v>
      </c>
      <c r="E123" s="24" t="s">
        <v>325</v>
      </c>
      <c r="F123" s="24" t="s">
        <v>326</v>
      </c>
      <c r="G123" s="15">
        <v>999.88599999999997</v>
      </c>
      <c r="H123" s="15">
        <v>999.88599999999997</v>
      </c>
      <c r="I123" s="16">
        <v>0</v>
      </c>
    </row>
    <row r="124" spans="1:9" x14ac:dyDescent="0.25">
      <c r="A124" s="174"/>
      <c r="B124" s="179"/>
      <c r="C124" s="179"/>
      <c r="D124" s="179"/>
      <c r="E124" s="24" t="s">
        <v>380</v>
      </c>
      <c r="F124" s="24" t="s">
        <v>381</v>
      </c>
      <c r="G124" s="15"/>
      <c r="H124" s="15"/>
      <c r="I124" s="16">
        <v>1.4097500000000001</v>
      </c>
    </row>
    <row r="125" spans="1:9" x14ac:dyDescent="0.25">
      <c r="A125" s="174"/>
      <c r="B125" s="179"/>
      <c r="C125" s="179"/>
      <c r="D125" s="179"/>
      <c r="E125" s="24" t="s">
        <v>382</v>
      </c>
      <c r="F125" s="24" t="s">
        <v>383</v>
      </c>
      <c r="G125" s="15">
        <v>1792.7190000000001</v>
      </c>
      <c r="H125" s="15">
        <v>1792.7190000000001</v>
      </c>
      <c r="I125" s="16"/>
    </row>
    <row r="126" spans="1:9" x14ac:dyDescent="0.25">
      <c r="A126" s="174"/>
      <c r="B126" s="179"/>
      <c r="C126" s="179"/>
      <c r="D126" s="179"/>
      <c r="E126" s="24" t="s">
        <v>333</v>
      </c>
      <c r="F126" s="24" t="s">
        <v>334</v>
      </c>
      <c r="G126" s="15"/>
      <c r="H126" s="15"/>
      <c r="I126" s="16">
        <v>5194.4424200000003</v>
      </c>
    </row>
    <row r="127" spans="1:9" x14ac:dyDescent="0.25">
      <c r="A127" s="174"/>
      <c r="B127" s="179"/>
      <c r="C127" s="179" t="s">
        <v>220</v>
      </c>
      <c r="D127" s="179" t="s">
        <v>221</v>
      </c>
      <c r="E127" s="24" t="s">
        <v>402</v>
      </c>
      <c r="F127" s="24" t="s">
        <v>403</v>
      </c>
      <c r="G127" s="15">
        <v>635620.18000000005</v>
      </c>
      <c r="H127" s="15">
        <v>635620.18000000005</v>
      </c>
      <c r="I127" s="16">
        <v>496916.70088000002</v>
      </c>
    </row>
    <row r="128" spans="1:9" x14ac:dyDescent="0.25">
      <c r="A128" s="174"/>
      <c r="B128" s="179"/>
      <c r="C128" s="179"/>
      <c r="D128" s="179"/>
      <c r="E128" s="24" t="s">
        <v>404</v>
      </c>
      <c r="F128" s="24" t="s">
        <v>405</v>
      </c>
      <c r="G128" s="15">
        <v>3908225.3790000002</v>
      </c>
      <c r="H128" s="15">
        <v>3908225.3790000002</v>
      </c>
      <c r="I128" s="16">
        <v>514004.26337</v>
      </c>
    </row>
    <row r="129" spans="1:9" x14ac:dyDescent="0.25">
      <c r="A129" s="174" t="s">
        <v>99</v>
      </c>
      <c r="B129" s="179" t="s">
        <v>100</v>
      </c>
      <c r="C129" s="179" t="s">
        <v>172</v>
      </c>
      <c r="D129" s="179" t="s">
        <v>173</v>
      </c>
      <c r="E129" s="24" t="s">
        <v>715</v>
      </c>
      <c r="F129" s="24" t="s">
        <v>716</v>
      </c>
      <c r="G129" s="15"/>
      <c r="H129" s="15"/>
      <c r="I129" s="16">
        <v>-1.6216999999999999</v>
      </c>
    </row>
    <row r="130" spans="1:9" x14ac:dyDescent="0.25">
      <c r="A130" s="174"/>
      <c r="B130" s="179"/>
      <c r="C130" s="179"/>
      <c r="D130" s="179"/>
      <c r="E130" s="24" t="s">
        <v>717</v>
      </c>
      <c r="F130" s="24" t="s">
        <v>718</v>
      </c>
      <c r="G130" s="15">
        <v>304408.51199999999</v>
      </c>
      <c r="H130" s="15">
        <v>304408.51199999999</v>
      </c>
      <c r="I130" s="16">
        <v>-604.92603999999994</v>
      </c>
    </row>
    <row r="131" spans="1:9" x14ac:dyDescent="0.25">
      <c r="A131" s="174"/>
      <c r="B131" s="179"/>
      <c r="C131" s="179"/>
      <c r="D131" s="179"/>
      <c r="E131" s="24" t="s">
        <v>408</v>
      </c>
      <c r="F131" s="24" t="s">
        <v>409</v>
      </c>
      <c r="G131" s="15">
        <v>8004687.7089999998</v>
      </c>
      <c r="H131" s="15">
        <v>8004687.7089999998</v>
      </c>
      <c r="I131" s="16">
        <v>18530175.495999999</v>
      </c>
    </row>
    <row r="132" spans="1:9" x14ac:dyDescent="0.25">
      <c r="A132" s="174"/>
      <c r="B132" s="179"/>
      <c r="C132" s="179"/>
      <c r="D132" s="179"/>
      <c r="E132" s="24" t="s">
        <v>410</v>
      </c>
      <c r="F132" s="24" t="s">
        <v>411</v>
      </c>
      <c r="G132" s="15">
        <v>2269972.2059999998</v>
      </c>
      <c r="H132" s="15">
        <v>2269972.2059999998</v>
      </c>
      <c r="I132" s="16">
        <v>1094359.0801200001</v>
      </c>
    </row>
    <row r="133" spans="1:9" x14ac:dyDescent="0.25">
      <c r="A133" s="174"/>
      <c r="B133" s="179"/>
      <c r="C133" s="179"/>
      <c r="D133" s="179"/>
      <c r="E133" s="24" t="s">
        <v>412</v>
      </c>
      <c r="F133" s="24" t="s">
        <v>413</v>
      </c>
      <c r="G133" s="15">
        <v>5983250.2019999996</v>
      </c>
      <c r="H133" s="15">
        <v>5983250.2019999996</v>
      </c>
      <c r="I133" s="16">
        <v>6593977.6663499996</v>
      </c>
    </row>
    <row r="134" spans="1:9" x14ac:dyDescent="0.25">
      <c r="A134" s="174"/>
      <c r="B134" s="179"/>
      <c r="C134" s="179"/>
      <c r="D134" s="179"/>
      <c r="E134" s="24" t="s">
        <v>414</v>
      </c>
      <c r="F134" s="24" t="s">
        <v>415</v>
      </c>
      <c r="G134" s="15">
        <v>123174833.28399999</v>
      </c>
      <c r="H134" s="15">
        <v>123174833.28399999</v>
      </c>
      <c r="I134" s="16">
        <v>106663809.48627999</v>
      </c>
    </row>
    <row r="135" spans="1:9" x14ac:dyDescent="0.25">
      <c r="A135" s="174"/>
      <c r="B135" s="179"/>
      <c r="C135" s="179"/>
      <c r="D135" s="179"/>
      <c r="E135" s="24" t="s">
        <v>416</v>
      </c>
      <c r="F135" s="24" t="s">
        <v>417</v>
      </c>
      <c r="G135" s="15"/>
      <c r="H135" s="15"/>
      <c r="I135" s="16">
        <v>-24358.777580000002</v>
      </c>
    </row>
    <row r="136" spans="1:9" x14ac:dyDescent="0.25">
      <c r="A136" s="174"/>
      <c r="B136" s="179"/>
      <c r="C136" s="179"/>
      <c r="D136" s="179"/>
      <c r="E136" s="24" t="s">
        <v>418</v>
      </c>
      <c r="F136" s="24" t="s">
        <v>419</v>
      </c>
      <c r="G136" s="15">
        <v>3006666.7069999999</v>
      </c>
      <c r="H136" s="15">
        <v>3006666.7069999999</v>
      </c>
      <c r="I136" s="16">
        <v>3054046.7869899999</v>
      </c>
    </row>
    <row r="137" spans="1:9" x14ac:dyDescent="0.25">
      <c r="A137" s="174"/>
      <c r="B137" s="179"/>
      <c r="C137" s="179"/>
      <c r="D137" s="179"/>
      <c r="E137" s="24" t="s">
        <v>420</v>
      </c>
      <c r="F137" s="24" t="s">
        <v>421</v>
      </c>
      <c r="G137" s="15">
        <v>28125474.916000001</v>
      </c>
      <c r="H137" s="15">
        <v>28125474.916000001</v>
      </c>
      <c r="I137" s="16">
        <v>28072585.859979998</v>
      </c>
    </row>
    <row r="138" spans="1:9" x14ac:dyDescent="0.25">
      <c r="A138" s="174"/>
      <c r="B138" s="179"/>
      <c r="C138" s="179"/>
      <c r="D138" s="179"/>
      <c r="E138" s="24" t="s">
        <v>422</v>
      </c>
      <c r="F138" s="24" t="s">
        <v>423</v>
      </c>
      <c r="G138" s="15">
        <v>6553720.6160000004</v>
      </c>
      <c r="H138" s="15">
        <v>6553720.6160000004</v>
      </c>
      <c r="I138" s="16">
        <v>6976900.3678099997</v>
      </c>
    </row>
    <row r="139" spans="1:9" x14ac:dyDescent="0.25">
      <c r="A139" s="174"/>
      <c r="B139" s="179"/>
      <c r="C139" s="179"/>
      <c r="D139" s="179"/>
      <c r="E139" s="24" t="s">
        <v>719</v>
      </c>
      <c r="F139" s="24" t="s">
        <v>720</v>
      </c>
      <c r="G139" s="15"/>
      <c r="H139" s="15"/>
      <c r="I139" s="16">
        <v>-23.637720000000002</v>
      </c>
    </row>
    <row r="140" spans="1:9" x14ac:dyDescent="0.25">
      <c r="A140" s="174"/>
      <c r="B140" s="179"/>
      <c r="C140" s="179"/>
      <c r="D140" s="179"/>
      <c r="E140" s="24" t="s">
        <v>424</v>
      </c>
      <c r="F140" s="24" t="s">
        <v>425</v>
      </c>
      <c r="G140" s="15">
        <v>27938150.642000001</v>
      </c>
      <c r="H140" s="15">
        <v>27938150.642000001</v>
      </c>
      <c r="I140" s="16">
        <v>23374032.784279998</v>
      </c>
    </row>
    <row r="141" spans="1:9" x14ac:dyDescent="0.25">
      <c r="A141" s="174"/>
      <c r="B141" s="179"/>
      <c r="C141" s="179"/>
      <c r="D141" s="179"/>
      <c r="E141" s="24" t="s">
        <v>426</v>
      </c>
      <c r="F141" s="24" t="s">
        <v>427</v>
      </c>
      <c r="G141" s="15"/>
      <c r="H141" s="15"/>
      <c r="I141" s="16">
        <v>-35.052250000000001</v>
      </c>
    </row>
    <row r="142" spans="1:9" x14ac:dyDescent="0.25">
      <c r="A142" s="174"/>
      <c r="B142" s="179"/>
      <c r="C142" s="179"/>
      <c r="D142" s="179"/>
      <c r="E142" s="24" t="s">
        <v>428</v>
      </c>
      <c r="F142" s="24" t="s">
        <v>429</v>
      </c>
      <c r="G142" s="15">
        <v>3099411.8489999999</v>
      </c>
      <c r="H142" s="15">
        <v>3099411.8489999999</v>
      </c>
      <c r="I142" s="16">
        <v>2985567.3124699998</v>
      </c>
    </row>
    <row r="143" spans="1:9" x14ac:dyDescent="0.25">
      <c r="A143" s="174"/>
      <c r="B143" s="179"/>
      <c r="C143" s="179"/>
      <c r="D143" s="179"/>
      <c r="E143" s="24" t="s">
        <v>430</v>
      </c>
      <c r="F143" s="24" t="s">
        <v>431</v>
      </c>
      <c r="G143" s="15">
        <v>8979.4159999999993</v>
      </c>
      <c r="H143" s="15">
        <v>8979.4159999999993</v>
      </c>
      <c r="I143" s="16">
        <v>7402.0898699999998</v>
      </c>
    </row>
    <row r="144" spans="1:9" x14ac:dyDescent="0.25">
      <c r="A144" s="174"/>
      <c r="B144" s="179"/>
      <c r="C144" s="179"/>
      <c r="D144" s="179"/>
      <c r="E144" s="24" t="s">
        <v>432</v>
      </c>
      <c r="F144" s="24" t="s">
        <v>433</v>
      </c>
      <c r="G144" s="15">
        <v>1507773.351</v>
      </c>
      <c r="H144" s="15">
        <v>1507773.351</v>
      </c>
      <c r="I144" s="16">
        <v>1548032.7114299999</v>
      </c>
    </row>
    <row r="145" spans="1:9" x14ac:dyDescent="0.25">
      <c r="A145" s="174"/>
      <c r="B145" s="179"/>
      <c r="C145" s="179"/>
      <c r="D145" s="179"/>
      <c r="E145" s="24" t="s">
        <v>434</v>
      </c>
      <c r="F145" s="24" t="s">
        <v>435</v>
      </c>
      <c r="G145" s="15"/>
      <c r="H145" s="15"/>
      <c r="I145" s="16">
        <v>-1186.7223100000001</v>
      </c>
    </row>
    <row r="146" spans="1:9" x14ac:dyDescent="0.25">
      <c r="A146" s="174"/>
      <c r="B146" s="179"/>
      <c r="C146" s="179"/>
      <c r="D146" s="179"/>
      <c r="E146" s="24" t="s">
        <v>436</v>
      </c>
      <c r="F146" s="24" t="s">
        <v>437</v>
      </c>
      <c r="G146" s="15">
        <v>3559990.2089999998</v>
      </c>
      <c r="H146" s="15">
        <v>3559990.2089999998</v>
      </c>
      <c r="I146" s="16">
        <v>3539808.6908100001</v>
      </c>
    </row>
    <row r="147" spans="1:9" x14ac:dyDescent="0.25">
      <c r="A147" s="174"/>
      <c r="B147" s="179"/>
      <c r="C147" s="179"/>
      <c r="D147" s="179"/>
      <c r="E147" s="24" t="s">
        <v>438</v>
      </c>
      <c r="F147" s="24" t="s">
        <v>439</v>
      </c>
      <c r="G147" s="15">
        <v>64218179.101999998</v>
      </c>
      <c r="H147" s="15">
        <v>64218179.101999998</v>
      </c>
      <c r="I147" s="16">
        <v>60697931.443460003</v>
      </c>
    </row>
    <row r="148" spans="1:9" x14ac:dyDescent="0.25">
      <c r="A148" s="174"/>
      <c r="B148" s="179"/>
      <c r="C148" s="179"/>
      <c r="D148" s="179"/>
      <c r="E148" s="24" t="s">
        <v>440</v>
      </c>
      <c r="F148" s="24" t="s">
        <v>441</v>
      </c>
      <c r="G148" s="15">
        <v>151602.04500000001</v>
      </c>
      <c r="H148" s="15">
        <v>151602.04500000001</v>
      </c>
      <c r="I148" s="16">
        <v>118936.08924</v>
      </c>
    </row>
    <row r="149" spans="1:9" x14ac:dyDescent="0.25">
      <c r="A149" s="174"/>
      <c r="B149" s="179"/>
      <c r="C149" s="179"/>
      <c r="D149" s="179"/>
      <c r="E149" s="24" t="s">
        <v>442</v>
      </c>
      <c r="F149" s="24" t="s">
        <v>443</v>
      </c>
      <c r="G149" s="15">
        <v>30437.916000000001</v>
      </c>
      <c r="H149" s="15">
        <v>30437.916000000001</v>
      </c>
      <c r="I149" s="16">
        <v>-38374.063159999998</v>
      </c>
    </row>
    <row r="150" spans="1:9" x14ac:dyDescent="0.25">
      <c r="A150" s="174"/>
      <c r="B150" s="179"/>
      <c r="C150" s="179"/>
      <c r="D150" s="179"/>
      <c r="E150" s="24" t="s">
        <v>444</v>
      </c>
      <c r="F150" s="24" t="s">
        <v>445</v>
      </c>
      <c r="G150" s="15">
        <v>1568637.1510000001</v>
      </c>
      <c r="H150" s="15">
        <v>1568637.1510000001</v>
      </c>
      <c r="I150" s="16">
        <v>676998.47202999995</v>
      </c>
    </row>
    <row r="151" spans="1:9" x14ac:dyDescent="0.25">
      <c r="A151" s="174"/>
      <c r="B151" s="179"/>
      <c r="C151" s="179"/>
      <c r="D151" s="179"/>
      <c r="E151" s="24" t="s">
        <v>446</v>
      </c>
      <c r="F151" s="24" t="s">
        <v>447</v>
      </c>
      <c r="G151" s="15">
        <v>2875131.5269999998</v>
      </c>
      <c r="H151" s="15">
        <v>2875131.5269999998</v>
      </c>
      <c r="I151" s="16">
        <v>2513816.0753000001</v>
      </c>
    </row>
    <row r="152" spans="1:9" x14ac:dyDescent="0.25">
      <c r="A152" s="174"/>
      <c r="B152" s="179"/>
      <c r="C152" s="179"/>
      <c r="D152" s="179"/>
      <c r="E152" s="24" t="s">
        <v>448</v>
      </c>
      <c r="F152" s="24" t="s">
        <v>449</v>
      </c>
      <c r="G152" s="15">
        <v>17230364.719999999</v>
      </c>
      <c r="H152" s="15">
        <v>17230364.719999999</v>
      </c>
      <c r="I152" s="16">
        <v>15387373.096270001</v>
      </c>
    </row>
    <row r="153" spans="1:9" x14ac:dyDescent="0.25">
      <c r="A153" s="174"/>
      <c r="B153" s="179"/>
      <c r="C153" s="179"/>
      <c r="D153" s="179"/>
      <c r="E153" s="24" t="s">
        <v>450</v>
      </c>
      <c r="F153" s="24" t="s">
        <v>451</v>
      </c>
      <c r="G153" s="15">
        <v>27895577.458000001</v>
      </c>
      <c r="H153" s="15">
        <v>27895577.458000001</v>
      </c>
      <c r="I153" s="16">
        <v>29516817.595229998</v>
      </c>
    </row>
    <row r="154" spans="1:9" x14ac:dyDescent="0.25">
      <c r="A154" s="174"/>
      <c r="B154" s="179"/>
      <c r="C154" s="179" t="s">
        <v>194</v>
      </c>
      <c r="D154" s="179" t="s">
        <v>195</v>
      </c>
      <c r="E154" s="24" t="s">
        <v>452</v>
      </c>
      <c r="F154" s="24" t="s">
        <v>453</v>
      </c>
      <c r="G154" s="15"/>
      <c r="H154" s="15"/>
      <c r="I154" s="16">
        <v>311.25630000000001</v>
      </c>
    </row>
    <row r="155" spans="1:9" x14ac:dyDescent="0.25">
      <c r="A155" s="174"/>
      <c r="B155" s="179"/>
      <c r="C155" s="179"/>
      <c r="D155" s="179"/>
      <c r="E155" s="24" t="s">
        <v>454</v>
      </c>
      <c r="F155" s="24" t="s">
        <v>455</v>
      </c>
      <c r="G155" s="15">
        <v>4.3289999999999997</v>
      </c>
      <c r="H155" s="15">
        <v>4.3289999999999997</v>
      </c>
      <c r="I155" s="16">
        <v>13.408910000000001</v>
      </c>
    </row>
    <row r="156" spans="1:9" x14ac:dyDescent="0.25">
      <c r="A156" s="174"/>
      <c r="B156" s="179"/>
      <c r="C156" s="179"/>
      <c r="D156" s="179"/>
      <c r="E156" s="24" t="s">
        <v>721</v>
      </c>
      <c r="F156" s="24" t="s">
        <v>722</v>
      </c>
      <c r="G156" s="15">
        <v>72.763999999999996</v>
      </c>
      <c r="H156" s="15">
        <v>72.763999999999996</v>
      </c>
      <c r="I156" s="16"/>
    </row>
    <row r="157" spans="1:9" x14ac:dyDescent="0.25">
      <c r="A157" s="174"/>
      <c r="B157" s="179"/>
      <c r="C157" s="179"/>
      <c r="D157" s="179"/>
      <c r="E157" s="24" t="s">
        <v>456</v>
      </c>
      <c r="F157" s="24" t="s">
        <v>457</v>
      </c>
      <c r="G157" s="15">
        <v>32.137999999999998</v>
      </c>
      <c r="H157" s="15">
        <v>32.137999999999998</v>
      </c>
      <c r="I157" s="16"/>
    </row>
    <row r="158" spans="1:9" x14ac:dyDescent="0.25">
      <c r="A158" s="174"/>
      <c r="B158" s="179"/>
      <c r="C158" s="179"/>
      <c r="D158" s="179"/>
      <c r="E158" s="24" t="s">
        <v>723</v>
      </c>
      <c r="F158" s="24" t="s">
        <v>724</v>
      </c>
      <c r="G158" s="15">
        <v>63.134</v>
      </c>
      <c r="H158" s="15">
        <v>63.134</v>
      </c>
      <c r="I158" s="16"/>
    </row>
    <row r="159" spans="1:9" x14ac:dyDescent="0.25">
      <c r="A159" s="174"/>
      <c r="B159" s="179"/>
      <c r="C159" s="179"/>
      <c r="D159" s="179"/>
      <c r="E159" s="24" t="s">
        <v>458</v>
      </c>
      <c r="F159" s="24" t="s">
        <v>459</v>
      </c>
      <c r="G159" s="15">
        <v>385.142</v>
      </c>
      <c r="H159" s="15">
        <v>385.142</v>
      </c>
      <c r="I159" s="16">
        <v>476.98376999999999</v>
      </c>
    </row>
    <row r="160" spans="1:9" x14ac:dyDescent="0.25">
      <c r="A160" s="174"/>
      <c r="B160" s="179"/>
      <c r="C160" s="179"/>
      <c r="D160" s="179"/>
      <c r="E160" s="24" t="s">
        <v>460</v>
      </c>
      <c r="F160" s="24" t="s">
        <v>461</v>
      </c>
      <c r="G160" s="15">
        <v>1654.84</v>
      </c>
      <c r="H160" s="15">
        <v>1654.84</v>
      </c>
      <c r="I160" s="16">
        <v>334.02566999999999</v>
      </c>
    </row>
    <row r="161" spans="1:9" x14ac:dyDescent="0.25">
      <c r="A161" s="174"/>
      <c r="B161" s="179"/>
      <c r="C161" s="179"/>
      <c r="D161" s="179"/>
      <c r="E161" s="24" t="s">
        <v>725</v>
      </c>
      <c r="F161" s="24" t="s">
        <v>726</v>
      </c>
      <c r="G161" s="15"/>
      <c r="H161" s="15"/>
      <c r="I161" s="16">
        <v>4.5272800000000002</v>
      </c>
    </row>
    <row r="162" spans="1:9" x14ac:dyDescent="0.25">
      <c r="A162" s="174"/>
      <c r="B162" s="179"/>
      <c r="C162" s="179"/>
      <c r="D162" s="179"/>
      <c r="E162" s="24" t="s">
        <v>462</v>
      </c>
      <c r="F162" s="24" t="s">
        <v>463</v>
      </c>
      <c r="G162" s="15">
        <v>32090.205000000002</v>
      </c>
      <c r="H162" s="15">
        <v>32090.205000000002</v>
      </c>
      <c r="I162" s="16">
        <v>36852.008679999999</v>
      </c>
    </row>
    <row r="163" spans="1:9" x14ac:dyDescent="0.25">
      <c r="A163" s="174"/>
      <c r="B163" s="179"/>
      <c r="C163" s="179"/>
      <c r="D163" s="179"/>
      <c r="E163" s="24" t="s">
        <v>466</v>
      </c>
      <c r="F163" s="24" t="s">
        <v>467</v>
      </c>
      <c r="G163" s="15">
        <v>61.198</v>
      </c>
      <c r="H163" s="15">
        <v>61.198</v>
      </c>
      <c r="I163" s="16">
        <v>32.223790000000001</v>
      </c>
    </row>
    <row r="164" spans="1:9" x14ac:dyDescent="0.25">
      <c r="A164" s="174"/>
      <c r="B164" s="179"/>
      <c r="C164" s="179"/>
      <c r="D164" s="179"/>
      <c r="E164" s="24" t="s">
        <v>468</v>
      </c>
      <c r="F164" s="24" t="s">
        <v>469</v>
      </c>
      <c r="G164" s="15">
        <v>6964.4690000000001</v>
      </c>
      <c r="H164" s="15">
        <v>6964.4690000000001</v>
      </c>
      <c r="I164" s="16">
        <v>1715.6549299999999</v>
      </c>
    </row>
    <row r="165" spans="1:9" x14ac:dyDescent="0.25">
      <c r="A165" s="174"/>
      <c r="B165" s="179"/>
      <c r="C165" s="179"/>
      <c r="D165" s="179"/>
      <c r="E165" s="24" t="s">
        <v>470</v>
      </c>
      <c r="F165" s="24" t="s">
        <v>471</v>
      </c>
      <c r="G165" s="15">
        <v>21.658999999999999</v>
      </c>
      <c r="H165" s="15">
        <v>21.658999999999999</v>
      </c>
      <c r="I165" s="16">
        <v>105.10898</v>
      </c>
    </row>
    <row r="166" spans="1:9" x14ac:dyDescent="0.25">
      <c r="A166" s="174"/>
      <c r="B166" s="179"/>
      <c r="C166" s="179"/>
      <c r="D166" s="179"/>
      <c r="E166" s="24" t="s">
        <v>472</v>
      </c>
      <c r="F166" s="24" t="s">
        <v>473</v>
      </c>
      <c r="G166" s="15">
        <v>82411.793000000005</v>
      </c>
      <c r="H166" s="15">
        <v>82411.793000000005</v>
      </c>
      <c r="I166" s="16">
        <v>56575.38308</v>
      </c>
    </row>
    <row r="167" spans="1:9" x14ac:dyDescent="0.25">
      <c r="A167" s="174"/>
      <c r="B167" s="179"/>
      <c r="C167" s="179"/>
      <c r="D167" s="179"/>
      <c r="E167" s="24" t="s">
        <v>474</v>
      </c>
      <c r="F167" s="24" t="s">
        <v>475</v>
      </c>
      <c r="G167" s="15">
        <v>94375.788</v>
      </c>
      <c r="H167" s="15">
        <v>94375.788</v>
      </c>
      <c r="I167" s="16">
        <v>37349.770060000003</v>
      </c>
    </row>
    <row r="168" spans="1:9" x14ac:dyDescent="0.25">
      <c r="A168" s="174"/>
      <c r="B168" s="179"/>
      <c r="C168" s="179"/>
      <c r="D168" s="179"/>
      <c r="E168" s="24" t="s">
        <v>476</v>
      </c>
      <c r="F168" s="24" t="s">
        <v>477</v>
      </c>
      <c r="G168" s="15">
        <v>1511.8019999999999</v>
      </c>
      <c r="H168" s="15">
        <v>1511.8019999999999</v>
      </c>
      <c r="I168" s="16">
        <v>967.54612999999995</v>
      </c>
    </row>
    <row r="169" spans="1:9" x14ac:dyDescent="0.25">
      <c r="A169" s="174"/>
      <c r="B169" s="179"/>
      <c r="C169" s="179"/>
      <c r="D169" s="179"/>
      <c r="E169" s="24" t="s">
        <v>727</v>
      </c>
      <c r="F169" s="24" t="s">
        <v>728</v>
      </c>
      <c r="G169" s="15">
        <v>1.7290000000000001</v>
      </c>
      <c r="H169" s="15">
        <v>1.7290000000000001</v>
      </c>
      <c r="I169" s="16">
        <v>2.3246699999999998</v>
      </c>
    </row>
    <row r="170" spans="1:9" x14ac:dyDescent="0.25">
      <c r="A170" s="174"/>
      <c r="B170" s="179"/>
      <c r="C170" s="179"/>
      <c r="D170" s="179"/>
      <c r="E170" s="24" t="s">
        <v>478</v>
      </c>
      <c r="F170" s="24" t="s">
        <v>479</v>
      </c>
      <c r="G170" s="15">
        <v>13172.537</v>
      </c>
      <c r="H170" s="15">
        <v>13172.537</v>
      </c>
      <c r="I170" s="16">
        <v>5504.1779100000003</v>
      </c>
    </row>
    <row r="171" spans="1:9" x14ac:dyDescent="0.25">
      <c r="A171" s="174"/>
      <c r="B171" s="179"/>
      <c r="C171" s="179"/>
      <c r="D171" s="179"/>
      <c r="E171" s="24" t="s">
        <v>480</v>
      </c>
      <c r="F171" s="24" t="s">
        <v>481</v>
      </c>
      <c r="G171" s="15">
        <v>38992.519999999997</v>
      </c>
      <c r="H171" s="15">
        <v>38992.519999999997</v>
      </c>
      <c r="I171" s="16">
        <v>19382.905490000001</v>
      </c>
    </row>
    <row r="172" spans="1:9" x14ac:dyDescent="0.25">
      <c r="A172" s="174"/>
      <c r="B172" s="179"/>
      <c r="C172" s="179"/>
      <c r="D172" s="179"/>
      <c r="E172" s="24" t="s">
        <v>482</v>
      </c>
      <c r="F172" s="24" t="s">
        <v>483</v>
      </c>
      <c r="G172" s="15"/>
      <c r="H172" s="15"/>
      <c r="I172" s="16">
        <v>25.607790000000001</v>
      </c>
    </row>
    <row r="173" spans="1:9" x14ac:dyDescent="0.25">
      <c r="A173" s="174"/>
      <c r="B173" s="179"/>
      <c r="C173" s="179"/>
      <c r="D173" s="179"/>
      <c r="E173" s="24" t="s">
        <v>484</v>
      </c>
      <c r="F173" s="24" t="s">
        <v>485</v>
      </c>
      <c r="G173" s="15">
        <v>363.97</v>
      </c>
      <c r="H173" s="15">
        <v>363.97</v>
      </c>
      <c r="I173" s="16">
        <v>190.67203000000001</v>
      </c>
    </row>
    <row r="174" spans="1:9" x14ac:dyDescent="0.25">
      <c r="A174" s="174"/>
      <c r="B174" s="179"/>
      <c r="C174" s="179"/>
      <c r="D174" s="179"/>
      <c r="E174" s="24" t="s">
        <v>486</v>
      </c>
      <c r="F174" s="24" t="s">
        <v>487</v>
      </c>
      <c r="G174" s="15">
        <v>52.164000000000001</v>
      </c>
      <c r="H174" s="15">
        <v>52.164000000000001</v>
      </c>
      <c r="I174" s="16">
        <v>29.601590000000002</v>
      </c>
    </row>
    <row r="175" spans="1:9" x14ac:dyDescent="0.25">
      <c r="A175" s="174"/>
      <c r="B175" s="179"/>
      <c r="C175" s="179"/>
      <c r="D175" s="179"/>
      <c r="E175" s="24" t="s">
        <v>488</v>
      </c>
      <c r="F175" s="24" t="s">
        <v>489</v>
      </c>
      <c r="G175" s="15">
        <v>6674.6279999999997</v>
      </c>
      <c r="H175" s="15">
        <v>6674.6279999999997</v>
      </c>
      <c r="I175" s="16">
        <v>52310.420270000002</v>
      </c>
    </row>
    <row r="176" spans="1:9" x14ac:dyDescent="0.25">
      <c r="A176" s="174"/>
      <c r="B176" s="179"/>
      <c r="C176" s="179"/>
      <c r="D176" s="179"/>
      <c r="E176" s="24" t="s">
        <v>315</v>
      </c>
      <c r="F176" s="24" t="s">
        <v>316</v>
      </c>
      <c r="G176" s="15">
        <v>27880.654999999999</v>
      </c>
      <c r="H176" s="15">
        <v>27880.654999999999</v>
      </c>
      <c r="I176" s="16">
        <v>17441.752380000002</v>
      </c>
    </row>
    <row r="177" spans="1:9" x14ac:dyDescent="0.25">
      <c r="A177" s="174"/>
      <c r="B177" s="179"/>
      <c r="C177" s="179"/>
      <c r="D177" s="179"/>
      <c r="E177" s="24" t="s">
        <v>490</v>
      </c>
      <c r="F177" s="24" t="s">
        <v>491</v>
      </c>
      <c r="G177" s="15">
        <v>26136.025000000001</v>
      </c>
      <c r="H177" s="15">
        <v>26136.025000000001</v>
      </c>
      <c r="I177" s="16">
        <v>27506.379359999999</v>
      </c>
    </row>
    <row r="178" spans="1:9" x14ac:dyDescent="0.25">
      <c r="A178" s="174"/>
      <c r="B178" s="179"/>
      <c r="C178" s="179"/>
      <c r="D178" s="179"/>
      <c r="E178" s="24" t="s">
        <v>492</v>
      </c>
      <c r="F178" s="24" t="s">
        <v>493</v>
      </c>
      <c r="G178" s="15">
        <v>195443.45699999999</v>
      </c>
      <c r="H178" s="15">
        <v>195443.45699999999</v>
      </c>
      <c r="I178" s="16">
        <v>266297.08447</v>
      </c>
    </row>
    <row r="179" spans="1:9" x14ac:dyDescent="0.25">
      <c r="A179" s="174"/>
      <c r="B179" s="179"/>
      <c r="C179" s="179"/>
      <c r="D179" s="179"/>
      <c r="E179" s="24" t="s">
        <v>494</v>
      </c>
      <c r="F179" s="24" t="s">
        <v>495</v>
      </c>
      <c r="G179" s="15">
        <v>224399.54500000001</v>
      </c>
      <c r="H179" s="15">
        <v>224399.54500000001</v>
      </c>
      <c r="I179" s="16">
        <v>226433.73157</v>
      </c>
    </row>
    <row r="180" spans="1:9" x14ac:dyDescent="0.25">
      <c r="A180" s="174"/>
      <c r="B180" s="179"/>
      <c r="C180" s="179"/>
      <c r="D180" s="179"/>
      <c r="E180" s="24" t="s">
        <v>496</v>
      </c>
      <c r="F180" s="24" t="s">
        <v>497</v>
      </c>
      <c r="G180" s="15">
        <v>1796.13</v>
      </c>
      <c r="H180" s="15">
        <v>1796.13</v>
      </c>
      <c r="I180" s="16">
        <v>1275.97534</v>
      </c>
    </row>
    <row r="181" spans="1:9" x14ac:dyDescent="0.25">
      <c r="A181" s="174"/>
      <c r="B181" s="179"/>
      <c r="C181" s="179"/>
      <c r="D181" s="179"/>
      <c r="E181" s="24" t="s">
        <v>498</v>
      </c>
      <c r="F181" s="24" t="s">
        <v>499</v>
      </c>
      <c r="G181" s="15">
        <v>377.51100000000002</v>
      </c>
      <c r="H181" s="15">
        <v>377.51100000000002</v>
      </c>
      <c r="I181" s="16">
        <v>307.2423</v>
      </c>
    </row>
    <row r="182" spans="1:9" x14ac:dyDescent="0.25">
      <c r="A182" s="174"/>
      <c r="B182" s="179"/>
      <c r="C182" s="179"/>
      <c r="D182" s="179"/>
      <c r="E182" s="24" t="s">
        <v>500</v>
      </c>
      <c r="F182" s="24" t="s">
        <v>501</v>
      </c>
      <c r="G182" s="15">
        <v>2.653</v>
      </c>
      <c r="H182" s="15">
        <v>2.653</v>
      </c>
      <c r="I182" s="16">
        <v>0.95613999999999999</v>
      </c>
    </row>
    <row r="183" spans="1:9" x14ac:dyDescent="0.25">
      <c r="A183" s="174"/>
      <c r="B183" s="179"/>
      <c r="C183" s="179"/>
      <c r="D183" s="179"/>
      <c r="E183" s="24" t="s">
        <v>502</v>
      </c>
      <c r="F183" s="24" t="s">
        <v>503</v>
      </c>
      <c r="G183" s="15">
        <v>247629.299</v>
      </c>
      <c r="H183" s="15">
        <v>247629.299</v>
      </c>
      <c r="I183" s="16">
        <v>327207.06857</v>
      </c>
    </row>
    <row r="184" spans="1:9" x14ac:dyDescent="0.25">
      <c r="A184" s="174"/>
      <c r="B184" s="179"/>
      <c r="C184" s="179"/>
      <c r="D184" s="179"/>
      <c r="E184" s="24" t="s">
        <v>504</v>
      </c>
      <c r="F184" s="24" t="s">
        <v>505</v>
      </c>
      <c r="G184" s="15">
        <v>468528.82699999999</v>
      </c>
      <c r="H184" s="15">
        <v>468528.82699999999</v>
      </c>
      <c r="I184" s="16">
        <v>632067.84446000005</v>
      </c>
    </row>
    <row r="185" spans="1:9" x14ac:dyDescent="0.25">
      <c r="A185" s="174"/>
      <c r="B185" s="179"/>
      <c r="C185" s="179"/>
      <c r="D185" s="179"/>
      <c r="E185" s="24" t="s">
        <v>506</v>
      </c>
      <c r="F185" s="24" t="s">
        <v>507</v>
      </c>
      <c r="G185" s="15">
        <v>500122.72100000002</v>
      </c>
      <c r="H185" s="15">
        <v>500122.72100000002</v>
      </c>
      <c r="I185" s="16">
        <v>803454.85086000001</v>
      </c>
    </row>
    <row r="186" spans="1:9" x14ac:dyDescent="0.25">
      <c r="A186" s="174"/>
      <c r="B186" s="179"/>
      <c r="C186" s="179"/>
      <c r="D186" s="179"/>
      <c r="E186" s="24" t="s">
        <v>508</v>
      </c>
      <c r="F186" s="24" t="s">
        <v>509</v>
      </c>
      <c r="G186" s="15">
        <v>73847.138000000006</v>
      </c>
      <c r="H186" s="15">
        <v>73847.138000000006</v>
      </c>
      <c r="I186" s="16">
        <v>126853.31068</v>
      </c>
    </row>
    <row r="187" spans="1:9" x14ac:dyDescent="0.25">
      <c r="A187" s="174"/>
      <c r="B187" s="179"/>
      <c r="C187" s="179"/>
      <c r="D187" s="179"/>
      <c r="E187" s="24" t="s">
        <v>510</v>
      </c>
      <c r="F187" s="24" t="s">
        <v>511</v>
      </c>
      <c r="G187" s="15">
        <v>428.74</v>
      </c>
      <c r="H187" s="15">
        <v>428.74</v>
      </c>
      <c r="I187" s="16">
        <v>498.71911</v>
      </c>
    </row>
    <row r="188" spans="1:9" x14ac:dyDescent="0.25">
      <c r="A188" s="174"/>
      <c r="B188" s="179"/>
      <c r="C188" s="179"/>
      <c r="D188" s="179"/>
      <c r="E188" s="24" t="s">
        <v>512</v>
      </c>
      <c r="F188" s="24" t="s">
        <v>513</v>
      </c>
      <c r="G188" s="15">
        <v>15590.57</v>
      </c>
      <c r="H188" s="15">
        <v>15590.57</v>
      </c>
      <c r="I188" s="16">
        <v>19005.57228</v>
      </c>
    </row>
    <row r="189" spans="1:9" x14ac:dyDescent="0.25">
      <c r="A189" s="174"/>
      <c r="B189" s="179"/>
      <c r="C189" s="179"/>
      <c r="D189" s="179"/>
      <c r="E189" s="24" t="s">
        <v>514</v>
      </c>
      <c r="F189" s="24" t="s">
        <v>515</v>
      </c>
      <c r="G189" s="15">
        <v>52235.404000000002</v>
      </c>
      <c r="H189" s="15">
        <v>52235.404000000002</v>
      </c>
      <c r="I189" s="16">
        <v>40716.30575</v>
      </c>
    </row>
    <row r="190" spans="1:9" x14ac:dyDescent="0.25">
      <c r="A190" s="174"/>
      <c r="B190" s="179"/>
      <c r="C190" s="179"/>
      <c r="D190" s="179"/>
      <c r="E190" s="24" t="s">
        <v>516</v>
      </c>
      <c r="F190" s="24" t="s">
        <v>517</v>
      </c>
      <c r="G190" s="15">
        <v>27143.878000000001</v>
      </c>
      <c r="H190" s="15">
        <v>27143.878000000001</v>
      </c>
      <c r="I190" s="16">
        <v>70763.916949999999</v>
      </c>
    </row>
    <row r="191" spans="1:9" x14ac:dyDescent="0.25">
      <c r="A191" s="174"/>
      <c r="B191" s="179"/>
      <c r="C191" s="179"/>
      <c r="D191" s="179"/>
      <c r="E191" s="24" t="s">
        <v>518</v>
      </c>
      <c r="F191" s="24" t="s">
        <v>519</v>
      </c>
      <c r="G191" s="15">
        <v>421129.67599999998</v>
      </c>
      <c r="H191" s="15">
        <v>421129.67599999998</v>
      </c>
      <c r="I191" s="16">
        <v>458367.22350000002</v>
      </c>
    </row>
    <row r="192" spans="1:9" x14ac:dyDescent="0.25">
      <c r="A192" s="174"/>
      <c r="B192" s="179"/>
      <c r="C192" s="179"/>
      <c r="D192" s="179"/>
      <c r="E192" s="24" t="s">
        <v>520</v>
      </c>
      <c r="F192" s="24" t="s">
        <v>521</v>
      </c>
      <c r="G192" s="15"/>
      <c r="H192" s="15"/>
      <c r="I192" s="16">
        <v>182.50225</v>
      </c>
    </row>
    <row r="193" spans="1:9" x14ac:dyDescent="0.25">
      <c r="A193" s="174"/>
      <c r="B193" s="179"/>
      <c r="C193" s="179"/>
      <c r="D193" s="179"/>
      <c r="E193" s="24" t="s">
        <v>522</v>
      </c>
      <c r="F193" s="24" t="s">
        <v>523</v>
      </c>
      <c r="G193" s="15">
        <v>31693.996999999999</v>
      </c>
      <c r="H193" s="15">
        <v>31693.996999999999</v>
      </c>
      <c r="I193" s="16">
        <v>105936.54519</v>
      </c>
    </row>
    <row r="194" spans="1:9" x14ac:dyDescent="0.25">
      <c r="A194" s="174"/>
      <c r="B194" s="179"/>
      <c r="C194" s="179"/>
      <c r="D194" s="179"/>
      <c r="E194" s="24" t="s">
        <v>317</v>
      </c>
      <c r="F194" s="24" t="s">
        <v>318</v>
      </c>
      <c r="G194" s="15"/>
      <c r="H194" s="15"/>
      <c r="I194" s="16">
        <v>32.180070000000001</v>
      </c>
    </row>
    <row r="195" spans="1:9" x14ac:dyDescent="0.25">
      <c r="A195" s="174"/>
      <c r="B195" s="179"/>
      <c r="C195" s="179"/>
      <c r="D195" s="179"/>
      <c r="E195" s="24" t="s">
        <v>208</v>
      </c>
      <c r="F195" s="24" t="s">
        <v>209</v>
      </c>
      <c r="G195" s="15"/>
      <c r="H195" s="15"/>
      <c r="I195" s="16">
        <v>18.623280000000001</v>
      </c>
    </row>
    <row r="196" spans="1:9" x14ac:dyDescent="0.25">
      <c r="A196" s="174"/>
      <c r="B196" s="179"/>
      <c r="C196" s="179" t="s">
        <v>216</v>
      </c>
      <c r="D196" s="179" t="s">
        <v>217</v>
      </c>
      <c r="E196" s="24" t="s">
        <v>325</v>
      </c>
      <c r="F196" s="24" t="s">
        <v>326</v>
      </c>
      <c r="G196" s="15">
        <v>3.1120000000000001</v>
      </c>
      <c r="H196" s="15">
        <v>3.1120000000000001</v>
      </c>
      <c r="I196" s="16">
        <v>13.26041</v>
      </c>
    </row>
    <row r="197" spans="1:9" x14ac:dyDescent="0.25">
      <c r="A197" s="174"/>
      <c r="B197" s="179"/>
      <c r="C197" s="179"/>
      <c r="D197" s="179"/>
      <c r="E197" s="24" t="s">
        <v>524</v>
      </c>
      <c r="F197" s="24" t="s">
        <v>525</v>
      </c>
      <c r="G197" s="15">
        <v>61746.633000000002</v>
      </c>
      <c r="H197" s="15">
        <v>61746.633000000002</v>
      </c>
      <c r="I197" s="16">
        <v>403609.32335000002</v>
      </c>
    </row>
    <row r="198" spans="1:9" x14ac:dyDescent="0.25">
      <c r="A198" s="174"/>
      <c r="B198" s="179"/>
      <c r="C198" s="179"/>
      <c r="D198" s="179"/>
      <c r="E198" s="24" t="s">
        <v>526</v>
      </c>
      <c r="F198" s="24" t="s">
        <v>527</v>
      </c>
      <c r="G198" s="15">
        <v>11324.380999999999</v>
      </c>
      <c r="H198" s="15">
        <v>11324.380999999999</v>
      </c>
      <c r="I198" s="16">
        <v>5732.1170899999997</v>
      </c>
    </row>
    <row r="199" spans="1:9" x14ac:dyDescent="0.25">
      <c r="A199" s="174"/>
      <c r="B199" s="179"/>
      <c r="C199" s="179"/>
      <c r="D199" s="179"/>
      <c r="E199" s="24" t="s">
        <v>528</v>
      </c>
      <c r="F199" s="24" t="s">
        <v>529</v>
      </c>
      <c r="G199" s="15">
        <v>649.73</v>
      </c>
      <c r="H199" s="15">
        <v>649.73</v>
      </c>
      <c r="I199" s="16">
        <v>84.668059999999997</v>
      </c>
    </row>
    <row r="200" spans="1:9" x14ac:dyDescent="0.25">
      <c r="A200" s="174"/>
      <c r="B200" s="179"/>
      <c r="C200" s="179"/>
      <c r="D200" s="179"/>
      <c r="E200" s="24" t="s">
        <v>530</v>
      </c>
      <c r="F200" s="24" t="s">
        <v>531</v>
      </c>
      <c r="G200" s="15">
        <v>2021.597</v>
      </c>
      <c r="H200" s="15">
        <v>2021.597</v>
      </c>
      <c r="I200" s="16">
        <v>3639.6451900000002</v>
      </c>
    </row>
    <row r="201" spans="1:9" x14ac:dyDescent="0.25">
      <c r="A201" s="174"/>
      <c r="B201" s="179"/>
      <c r="C201" s="179"/>
      <c r="D201" s="179"/>
      <c r="E201" s="24" t="s">
        <v>532</v>
      </c>
      <c r="F201" s="24" t="s">
        <v>533</v>
      </c>
      <c r="G201" s="15">
        <v>23595.446</v>
      </c>
      <c r="H201" s="15">
        <v>23595.446</v>
      </c>
      <c r="I201" s="16">
        <v>40145.650950000003</v>
      </c>
    </row>
    <row r="202" spans="1:9" x14ac:dyDescent="0.25">
      <c r="A202" s="174"/>
      <c r="B202" s="179"/>
      <c r="C202" s="179"/>
      <c r="D202" s="179"/>
      <c r="E202" s="24" t="s">
        <v>729</v>
      </c>
      <c r="F202" s="24" t="s">
        <v>730</v>
      </c>
      <c r="G202" s="15">
        <v>1296.7349999999999</v>
      </c>
      <c r="H202" s="15">
        <v>1296.7349999999999</v>
      </c>
      <c r="I202" s="16"/>
    </row>
    <row r="203" spans="1:9" x14ac:dyDescent="0.25">
      <c r="A203" s="174"/>
      <c r="B203" s="179"/>
      <c r="C203" s="179"/>
      <c r="D203" s="179"/>
      <c r="E203" s="24" t="s">
        <v>534</v>
      </c>
      <c r="F203" s="24" t="s">
        <v>535</v>
      </c>
      <c r="G203" s="15">
        <v>3060.116</v>
      </c>
      <c r="H203" s="15">
        <v>3060.116</v>
      </c>
      <c r="I203" s="16">
        <v>0.57367000000000001</v>
      </c>
    </row>
    <row r="204" spans="1:9" x14ac:dyDescent="0.25">
      <c r="A204" s="174"/>
      <c r="B204" s="179"/>
      <c r="C204" s="179"/>
      <c r="D204" s="179"/>
      <c r="E204" s="24" t="s">
        <v>536</v>
      </c>
      <c r="F204" s="24" t="s">
        <v>537</v>
      </c>
      <c r="G204" s="15">
        <v>8102.5839999999998</v>
      </c>
      <c r="H204" s="15">
        <v>8102.5839999999998</v>
      </c>
      <c r="I204" s="16">
        <v>0</v>
      </c>
    </row>
    <row r="205" spans="1:9" x14ac:dyDescent="0.25">
      <c r="A205" s="174"/>
      <c r="B205" s="179"/>
      <c r="C205" s="179"/>
      <c r="D205" s="179"/>
      <c r="E205" s="24" t="s">
        <v>731</v>
      </c>
      <c r="F205" s="24" t="s">
        <v>732</v>
      </c>
      <c r="G205" s="15">
        <v>240.67</v>
      </c>
      <c r="H205" s="15">
        <v>240.67</v>
      </c>
      <c r="I205" s="16"/>
    </row>
    <row r="206" spans="1:9" x14ac:dyDescent="0.25">
      <c r="A206" s="174"/>
      <c r="B206" s="179"/>
      <c r="C206" s="179" t="s">
        <v>220</v>
      </c>
      <c r="D206" s="179" t="s">
        <v>221</v>
      </c>
      <c r="E206" s="24" t="s">
        <v>538</v>
      </c>
      <c r="F206" s="24" t="s">
        <v>539</v>
      </c>
      <c r="G206" s="15">
        <v>1.7370000000000001</v>
      </c>
      <c r="H206" s="15">
        <v>1.7370000000000001</v>
      </c>
      <c r="I206" s="16">
        <v>6.0289400000000004</v>
      </c>
    </row>
    <row r="207" spans="1:9" x14ac:dyDescent="0.25">
      <c r="A207" s="174"/>
      <c r="B207" s="179"/>
      <c r="C207" s="179"/>
      <c r="D207" s="179"/>
      <c r="E207" s="24" t="s">
        <v>540</v>
      </c>
      <c r="F207" s="24" t="s">
        <v>541</v>
      </c>
      <c r="G207" s="15"/>
      <c r="H207" s="15"/>
      <c r="I207" s="16">
        <v>4.165E-2</v>
      </c>
    </row>
    <row r="208" spans="1:9" x14ac:dyDescent="0.25">
      <c r="A208" s="174"/>
      <c r="B208" s="179"/>
      <c r="C208" s="179"/>
      <c r="D208" s="179"/>
      <c r="E208" s="24" t="s">
        <v>542</v>
      </c>
      <c r="F208" s="24" t="s">
        <v>543</v>
      </c>
      <c r="G208" s="15"/>
      <c r="H208" s="15"/>
      <c r="I208" s="16">
        <v>49.906140000000001</v>
      </c>
    </row>
    <row r="209" spans="1:10" x14ac:dyDescent="0.25">
      <c r="A209" s="174"/>
      <c r="B209" s="179"/>
      <c r="C209" s="179"/>
      <c r="D209" s="179"/>
      <c r="E209" s="24" t="s">
        <v>544</v>
      </c>
      <c r="F209" s="24" t="s">
        <v>545</v>
      </c>
      <c r="G209" s="15">
        <v>47.823</v>
      </c>
      <c r="H209" s="15">
        <v>47.823</v>
      </c>
      <c r="I209" s="16">
        <v>29.14894</v>
      </c>
    </row>
    <row r="210" spans="1:10" x14ac:dyDescent="0.25">
      <c r="A210" s="174"/>
      <c r="B210" s="179"/>
      <c r="C210" s="179"/>
      <c r="D210" s="179"/>
      <c r="E210" s="24" t="s">
        <v>546</v>
      </c>
      <c r="F210" s="24" t="s">
        <v>547</v>
      </c>
      <c r="G210" s="15">
        <v>358165.772</v>
      </c>
      <c r="H210" s="15">
        <v>358165.772</v>
      </c>
      <c r="I210" s="16">
        <v>205687.64277000001</v>
      </c>
    </row>
    <row r="211" spans="1:10" x14ac:dyDescent="0.25">
      <c r="A211" s="174"/>
      <c r="B211" s="179"/>
      <c r="C211" s="179"/>
      <c r="D211" s="179"/>
      <c r="E211" s="24" t="s">
        <v>548</v>
      </c>
      <c r="F211" s="24" t="s">
        <v>549</v>
      </c>
      <c r="G211" s="15">
        <v>724384.06799999997</v>
      </c>
      <c r="H211" s="15">
        <v>724384.06799999997</v>
      </c>
      <c r="I211" s="16">
        <v>245340.0575</v>
      </c>
    </row>
    <row r="212" spans="1:10" x14ac:dyDescent="0.25">
      <c r="A212" s="174"/>
      <c r="B212" s="179"/>
      <c r="C212" s="179"/>
      <c r="D212" s="179"/>
      <c r="E212" s="24" t="s">
        <v>550</v>
      </c>
      <c r="F212" s="24" t="s">
        <v>551</v>
      </c>
      <c r="G212" s="15">
        <v>6181.5050000000001</v>
      </c>
      <c r="H212" s="15">
        <v>6181.5050000000001</v>
      </c>
      <c r="I212" s="16">
        <v>4714.6339399999997</v>
      </c>
    </row>
    <row r="213" spans="1:10" x14ac:dyDescent="0.25">
      <c r="A213" s="174"/>
      <c r="B213" s="179"/>
      <c r="C213" s="179"/>
      <c r="D213" s="179"/>
      <c r="E213" s="24" t="s">
        <v>552</v>
      </c>
      <c r="F213" s="24" t="s">
        <v>553</v>
      </c>
      <c r="G213" s="15">
        <v>92775.03</v>
      </c>
      <c r="H213" s="15">
        <v>92775.03</v>
      </c>
      <c r="I213" s="16">
        <v>81565.344729999997</v>
      </c>
    </row>
    <row r="214" spans="1:10" x14ac:dyDescent="0.25">
      <c r="A214" s="174"/>
      <c r="B214" s="179"/>
      <c r="C214" s="179"/>
      <c r="D214" s="179"/>
      <c r="E214" s="24" t="s">
        <v>554</v>
      </c>
      <c r="F214" s="24" t="s">
        <v>555</v>
      </c>
      <c r="G214" s="15">
        <v>768105.10699999996</v>
      </c>
      <c r="H214" s="15">
        <v>768105.10699999996</v>
      </c>
      <c r="I214" s="16">
        <v>437643.98710000003</v>
      </c>
    </row>
    <row r="215" spans="1:10" x14ac:dyDescent="0.25">
      <c r="A215" s="174"/>
      <c r="B215" s="179"/>
      <c r="C215" s="179"/>
      <c r="D215" s="179"/>
      <c r="E215" s="24" t="s">
        <v>556</v>
      </c>
      <c r="F215" s="24" t="s">
        <v>557</v>
      </c>
      <c r="G215" s="15"/>
      <c r="H215" s="15"/>
      <c r="I215" s="16">
        <v>952.45434</v>
      </c>
    </row>
    <row r="216" spans="1:10" x14ac:dyDescent="0.25">
      <c r="A216" s="174"/>
      <c r="B216" s="179"/>
      <c r="C216" s="179"/>
      <c r="D216" s="179"/>
      <c r="E216" s="24" t="s">
        <v>558</v>
      </c>
      <c r="F216" s="24" t="s">
        <v>559</v>
      </c>
      <c r="G216" s="15">
        <v>4055.4059999999999</v>
      </c>
      <c r="H216" s="15">
        <v>4055.4059999999999</v>
      </c>
      <c r="I216" s="16"/>
    </row>
    <row r="217" spans="1:10" x14ac:dyDescent="0.25">
      <c r="A217" s="174"/>
      <c r="B217" s="179"/>
      <c r="C217" s="179"/>
      <c r="D217" s="179"/>
      <c r="E217" s="24" t="s">
        <v>560</v>
      </c>
      <c r="F217" s="24" t="s">
        <v>561</v>
      </c>
      <c r="G217" s="15">
        <v>2321615.4410000001</v>
      </c>
      <c r="H217" s="15">
        <v>2321615.4410000001</v>
      </c>
      <c r="I217" s="16">
        <v>3127563.56709</v>
      </c>
    </row>
    <row r="218" spans="1:10" x14ac:dyDescent="0.25">
      <c r="A218" s="174"/>
      <c r="B218" s="179"/>
      <c r="C218" s="179"/>
      <c r="D218" s="179"/>
      <c r="E218" s="24" t="s">
        <v>562</v>
      </c>
      <c r="F218" s="24" t="s">
        <v>563</v>
      </c>
      <c r="G218" s="15">
        <v>91790.051999999996</v>
      </c>
      <c r="H218" s="15">
        <v>91790.051999999996</v>
      </c>
      <c r="I218" s="16">
        <v>53814.726219999997</v>
      </c>
    </row>
    <row r="219" spans="1:10" x14ac:dyDescent="0.25">
      <c r="A219" s="174"/>
      <c r="B219" s="179"/>
      <c r="C219" s="179"/>
      <c r="D219" s="179"/>
      <c r="E219" s="24" t="s">
        <v>564</v>
      </c>
      <c r="F219" s="24" t="s">
        <v>565</v>
      </c>
      <c r="G219" s="15">
        <v>20.902999999999999</v>
      </c>
      <c r="H219" s="15">
        <v>20.902999999999999</v>
      </c>
      <c r="I219" s="16">
        <v>10.96095</v>
      </c>
    </row>
    <row r="220" spans="1:10" x14ac:dyDescent="0.25">
      <c r="A220" s="174"/>
      <c r="B220" s="179"/>
      <c r="C220" s="179"/>
      <c r="D220" s="179"/>
      <c r="E220" s="24" t="s">
        <v>566</v>
      </c>
      <c r="F220" s="24" t="s">
        <v>567</v>
      </c>
      <c r="G220" s="15">
        <v>1408.9970000000001</v>
      </c>
      <c r="H220" s="15">
        <v>1408.9970000000001</v>
      </c>
      <c r="I220" s="16">
        <v>902.88990999999999</v>
      </c>
    </row>
    <row r="221" spans="1:10" x14ac:dyDescent="0.25">
      <c r="A221" s="174"/>
      <c r="B221" s="179"/>
      <c r="C221" s="179"/>
      <c r="D221" s="179"/>
      <c r="E221" s="24" t="s">
        <v>568</v>
      </c>
      <c r="F221" s="24" t="s">
        <v>569</v>
      </c>
      <c r="G221" s="15">
        <v>212.703</v>
      </c>
      <c r="H221" s="15">
        <v>212.703</v>
      </c>
      <c r="I221" s="16">
        <v>146.8682</v>
      </c>
    </row>
    <row r="222" spans="1:10" x14ac:dyDescent="0.25">
      <c r="A222" s="174"/>
      <c r="B222" s="179"/>
      <c r="C222" s="24" t="s">
        <v>733</v>
      </c>
      <c r="D222" s="24" t="s">
        <v>734</v>
      </c>
      <c r="E222" s="24" t="s">
        <v>735</v>
      </c>
      <c r="F222" s="24" t="s">
        <v>734</v>
      </c>
      <c r="G222" s="15">
        <v>5760832.6150000002</v>
      </c>
      <c r="H222" s="15">
        <v>5760832.6150000002</v>
      </c>
      <c r="I222" s="16"/>
      <c r="J222" s="67"/>
    </row>
    <row r="223" spans="1:10" x14ac:dyDescent="0.25">
      <c r="A223" s="174" t="s">
        <v>155</v>
      </c>
      <c r="B223" s="179" t="s">
        <v>156</v>
      </c>
      <c r="C223" s="179" t="s">
        <v>194</v>
      </c>
      <c r="D223" s="179" t="s">
        <v>195</v>
      </c>
      <c r="E223" s="24" t="s">
        <v>574</v>
      </c>
      <c r="F223" s="24" t="s">
        <v>575</v>
      </c>
      <c r="G223" s="15"/>
      <c r="H223" s="15"/>
      <c r="I223" s="16">
        <v>421.05883</v>
      </c>
    </row>
    <row r="224" spans="1:10" x14ac:dyDescent="0.25">
      <c r="A224" s="174"/>
      <c r="B224" s="179"/>
      <c r="C224" s="179"/>
      <c r="D224" s="179"/>
      <c r="E224" s="24" t="s">
        <v>576</v>
      </c>
      <c r="F224" s="24" t="s">
        <v>577</v>
      </c>
      <c r="G224" s="15"/>
      <c r="H224" s="15"/>
      <c r="I224" s="16">
        <v>46.23995</v>
      </c>
    </row>
    <row r="225" spans="1:9" x14ac:dyDescent="0.25">
      <c r="A225" s="174"/>
      <c r="B225" s="179"/>
      <c r="C225" s="179"/>
      <c r="D225" s="179"/>
      <c r="E225" s="24" t="s">
        <v>578</v>
      </c>
      <c r="F225" s="24" t="s">
        <v>579</v>
      </c>
      <c r="G225" s="15"/>
      <c r="H225" s="15"/>
      <c r="I225" s="16">
        <v>502.32055000000003</v>
      </c>
    </row>
    <row r="226" spans="1:9" x14ac:dyDescent="0.25">
      <c r="A226" s="174"/>
      <c r="B226" s="179"/>
      <c r="C226" s="179" t="s">
        <v>220</v>
      </c>
      <c r="D226" s="179" t="s">
        <v>221</v>
      </c>
      <c r="E226" s="24" t="s">
        <v>580</v>
      </c>
      <c r="F226" s="24" t="s">
        <v>581</v>
      </c>
      <c r="G226" s="15"/>
      <c r="H226" s="15"/>
      <c r="I226" s="16">
        <v>2054.0146300000001</v>
      </c>
    </row>
    <row r="227" spans="1:9" x14ac:dyDescent="0.25">
      <c r="A227" s="174"/>
      <c r="B227" s="179"/>
      <c r="C227" s="179"/>
      <c r="D227" s="179"/>
      <c r="E227" s="24" t="s">
        <v>582</v>
      </c>
      <c r="F227" s="24" t="s">
        <v>583</v>
      </c>
      <c r="G227" s="15"/>
      <c r="H227" s="15"/>
      <c r="I227" s="16">
        <v>165.12592000000001</v>
      </c>
    </row>
    <row r="228" spans="1:9" x14ac:dyDescent="0.25">
      <c r="A228" s="174" t="s">
        <v>101</v>
      </c>
      <c r="B228" s="179" t="s">
        <v>102</v>
      </c>
      <c r="C228" s="179" t="s">
        <v>172</v>
      </c>
      <c r="D228" s="179" t="s">
        <v>173</v>
      </c>
      <c r="E228" s="24" t="s">
        <v>584</v>
      </c>
      <c r="F228" s="24" t="s">
        <v>585</v>
      </c>
      <c r="G228" s="15">
        <v>8611078.4360000007</v>
      </c>
      <c r="H228" s="15">
        <v>8611078.4360000007</v>
      </c>
      <c r="I228" s="16">
        <v>8146169.7174800001</v>
      </c>
    </row>
    <row r="229" spans="1:9" x14ac:dyDescent="0.25">
      <c r="A229" s="174"/>
      <c r="B229" s="179"/>
      <c r="C229" s="179"/>
      <c r="D229" s="179"/>
      <c r="E229" s="24" t="s">
        <v>586</v>
      </c>
      <c r="F229" s="24" t="s">
        <v>587</v>
      </c>
      <c r="G229" s="15">
        <v>18006.745999999999</v>
      </c>
      <c r="H229" s="15">
        <v>18006.745999999999</v>
      </c>
      <c r="I229" s="16">
        <v>12804.99482</v>
      </c>
    </row>
    <row r="230" spans="1:9" x14ac:dyDescent="0.25">
      <c r="A230" s="174"/>
      <c r="B230" s="179"/>
      <c r="C230" s="179"/>
      <c r="D230" s="179"/>
      <c r="E230" s="24" t="s">
        <v>588</v>
      </c>
      <c r="F230" s="24" t="s">
        <v>589</v>
      </c>
      <c r="G230" s="15">
        <v>173390.11199999999</v>
      </c>
      <c r="H230" s="15">
        <v>173390.11199999999</v>
      </c>
      <c r="I230" s="16">
        <v>76764.999580000003</v>
      </c>
    </row>
    <row r="231" spans="1:9" x14ac:dyDescent="0.25">
      <c r="A231" s="174"/>
      <c r="B231" s="179"/>
      <c r="C231" s="179"/>
      <c r="D231" s="179"/>
      <c r="E231" s="24" t="s">
        <v>590</v>
      </c>
      <c r="F231" s="24" t="s">
        <v>591</v>
      </c>
      <c r="G231" s="15">
        <v>69074.766000000003</v>
      </c>
      <c r="H231" s="15">
        <v>69074.766000000003</v>
      </c>
      <c r="I231" s="16">
        <v>39282.162989999997</v>
      </c>
    </row>
    <row r="232" spans="1:9" x14ac:dyDescent="0.25">
      <c r="A232" s="174"/>
      <c r="B232" s="179"/>
      <c r="C232" s="179"/>
      <c r="D232" s="179"/>
      <c r="E232" s="24" t="s">
        <v>592</v>
      </c>
      <c r="F232" s="24" t="s">
        <v>593</v>
      </c>
      <c r="G232" s="15">
        <v>590510.18700000003</v>
      </c>
      <c r="H232" s="15">
        <v>590510.18700000003</v>
      </c>
      <c r="I232" s="16">
        <v>580443.57617000001</v>
      </c>
    </row>
    <row r="233" spans="1:9" x14ac:dyDescent="0.25">
      <c r="A233" s="174"/>
      <c r="B233" s="179"/>
      <c r="C233" s="179"/>
      <c r="D233" s="179"/>
      <c r="E233" s="24" t="s">
        <v>594</v>
      </c>
      <c r="F233" s="24" t="s">
        <v>595</v>
      </c>
      <c r="G233" s="15">
        <v>1928906.8060000001</v>
      </c>
      <c r="H233" s="15">
        <v>1928906.8060000001</v>
      </c>
      <c r="I233" s="16">
        <v>2059384.7865599999</v>
      </c>
    </row>
    <row r="234" spans="1:9" x14ac:dyDescent="0.25">
      <c r="A234" s="174"/>
      <c r="B234" s="179"/>
      <c r="C234" s="24" t="s">
        <v>194</v>
      </c>
      <c r="D234" s="24" t="s">
        <v>195</v>
      </c>
      <c r="E234" s="24" t="s">
        <v>596</v>
      </c>
      <c r="F234" s="24" t="s">
        <v>597</v>
      </c>
      <c r="G234" s="15">
        <v>5566.1859999999997</v>
      </c>
      <c r="H234" s="15">
        <v>5566.1859999999997</v>
      </c>
      <c r="I234" s="16">
        <v>650.97829999999999</v>
      </c>
    </row>
    <row r="235" spans="1:9" x14ac:dyDescent="0.25">
      <c r="A235" s="174" t="s">
        <v>103</v>
      </c>
      <c r="B235" s="179" t="s">
        <v>104</v>
      </c>
      <c r="C235" s="179" t="s">
        <v>226</v>
      </c>
      <c r="D235" s="179" t="s">
        <v>173</v>
      </c>
      <c r="E235" s="24" t="s">
        <v>600</v>
      </c>
      <c r="F235" s="24" t="s">
        <v>601</v>
      </c>
      <c r="G235" s="15">
        <v>379854.45</v>
      </c>
      <c r="H235" s="15">
        <v>379854.45</v>
      </c>
      <c r="I235" s="16">
        <v>120675.75999000001</v>
      </c>
    </row>
    <row r="236" spans="1:9" x14ac:dyDescent="0.25">
      <c r="A236" s="174"/>
      <c r="B236" s="179"/>
      <c r="C236" s="179"/>
      <c r="D236" s="179"/>
      <c r="E236" s="24" t="s">
        <v>602</v>
      </c>
      <c r="F236" s="24" t="s">
        <v>603</v>
      </c>
      <c r="G236" s="15">
        <v>17224968.068</v>
      </c>
      <c r="H236" s="15">
        <v>17224968.068</v>
      </c>
      <c r="I236" s="16">
        <v>15894024.119179999</v>
      </c>
    </row>
    <row r="237" spans="1:9" x14ac:dyDescent="0.25">
      <c r="A237" s="174"/>
      <c r="B237" s="179"/>
      <c r="C237" s="24" t="s">
        <v>228</v>
      </c>
      <c r="D237" s="24" t="s">
        <v>195</v>
      </c>
      <c r="E237" s="24" t="s">
        <v>604</v>
      </c>
      <c r="F237" s="24" t="s">
        <v>605</v>
      </c>
      <c r="G237" s="15">
        <v>629.23699999999997</v>
      </c>
      <c r="H237" s="15">
        <v>629.23699999999997</v>
      </c>
      <c r="I237" s="16">
        <v>1747.6569500000001</v>
      </c>
    </row>
    <row r="238" spans="1:9" x14ac:dyDescent="0.25">
      <c r="A238" s="174"/>
      <c r="B238" s="179"/>
      <c r="C238" s="24" t="s">
        <v>736</v>
      </c>
      <c r="D238" s="24" t="s">
        <v>221</v>
      </c>
      <c r="E238" s="24" t="s">
        <v>737</v>
      </c>
      <c r="F238" s="24" t="s">
        <v>599</v>
      </c>
      <c r="G238" s="15"/>
      <c r="H238" s="15"/>
      <c r="I238" s="16">
        <v>0.14723</v>
      </c>
    </row>
    <row r="239" spans="1:9" x14ac:dyDescent="0.25">
      <c r="A239" s="174" t="s">
        <v>105</v>
      </c>
      <c r="B239" s="179" t="s">
        <v>106</v>
      </c>
      <c r="C239" s="179" t="s">
        <v>606</v>
      </c>
      <c r="D239" s="179" t="s">
        <v>607</v>
      </c>
      <c r="E239" s="24" t="s">
        <v>608</v>
      </c>
      <c r="F239" s="24" t="s">
        <v>609</v>
      </c>
      <c r="G239" s="15">
        <v>337754.61800000002</v>
      </c>
      <c r="H239" s="15">
        <v>337754.61800000002</v>
      </c>
      <c r="I239" s="16">
        <v>367212.52708999999</v>
      </c>
    </row>
    <row r="240" spans="1:9" x14ac:dyDescent="0.25">
      <c r="A240" s="174"/>
      <c r="B240" s="179"/>
      <c r="C240" s="179"/>
      <c r="D240" s="179"/>
      <c r="E240" s="24" t="s">
        <v>610</v>
      </c>
      <c r="F240" s="24" t="s">
        <v>611</v>
      </c>
      <c r="G240" s="15">
        <v>1256.135</v>
      </c>
      <c r="H240" s="15">
        <v>1256.135</v>
      </c>
      <c r="I240" s="16">
        <v>1749.7923800000001</v>
      </c>
    </row>
    <row r="241" spans="1:9" x14ac:dyDescent="0.25">
      <c r="A241" s="174"/>
      <c r="B241" s="179"/>
      <c r="C241" s="179"/>
      <c r="D241" s="179"/>
      <c r="E241" s="24" t="s">
        <v>612</v>
      </c>
      <c r="F241" s="24" t="s">
        <v>613</v>
      </c>
      <c r="G241" s="15">
        <v>6059.741</v>
      </c>
      <c r="H241" s="15">
        <v>6059.741</v>
      </c>
      <c r="I241" s="16">
        <v>5711.49118</v>
      </c>
    </row>
    <row r="242" spans="1:9" x14ac:dyDescent="0.25">
      <c r="A242" s="174"/>
      <c r="B242" s="179"/>
      <c r="C242" s="179"/>
      <c r="D242" s="179"/>
      <c r="E242" s="24" t="s">
        <v>614</v>
      </c>
      <c r="F242" s="24" t="s">
        <v>615</v>
      </c>
      <c r="G242" s="15">
        <v>627.34500000000003</v>
      </c>
      <c r="H242" s="15">
        <v>627.34500000000003</v>
      </c>
      <c r="I242" s="16">
        <v>500.71140000000003</v>
      </c>
    </row>
    <row r="243" spans="1:9" x14ac:dyDescent="0.25">
      <c r="A243" s="174"/>
      <c r="B243" s="179"/>
      <c r="C243" s="179"/>
      <c r="D243" s="179"/>
      <c r="E243" s="24" t="s">
        <v>616</v>
      </c>
      <c r="F243" s="24" t="s">
        <v>617</v>
      </c>
      <c r="G243" s="15">
        <v>82237.687000000005</v>
      </c>
      <c r="H243" s="15">
        <v>82237.687000000005</v>
      </c>
      <c r="I243" s="16">
        <v>79980.711450000003</v>
      </c>
    </row>
    <row r="244" spans="1:9" x14ac:dyDescent="0.25">
      <c r="A244" s="174"/>
      <c r="B244" s="179"/>
      <c r="C244" s="179"/>
      <c r="D244" s="179"/>
      <c r="E244" s="24" t="s">
        <v>618</v>
      </c>
      <c r="F244" s="24" t="s">
        <v>619</v>
      </c>
      <c r="G244" s="15">
        <v>78.671000000000006</v>
      </c>
      <c r="H244" s="15">
        <v>78.671000000000006</v>
      </c>
      <c r="I244" s="16">
        <v>64</v>
      </c>
    </row>
    <row r="245" spans="1:9" x14ac:dyDescent="0.25">
      <c r="A245" s="174"/>
      <c r="B245" s="179"/>
      <c r="C245" s="179"/>
      <c r="D245" s="179"/>
      <c r="E245" s="24" t="s">
        <v>620</v>
      </c>
      <c r="F245" s="24" t="s">
        <v>621</v>
      </c>
      <c r="G245" s="15">
        <v>2686.7370000000001</v>
      </c>
      <c r="H245" s="15">
        <v>2686.7370000000001</v>
      </c>
      <c r="I245" s="16">
        <v>2812.32222</v>
      </c>
    </row>
    <row r="246" spans="1:9" x14ac:dyDescent="0.25">
      <c r="A246" s="174"/>
      <c r="B246" s="179"/>
      <c r="C246" s="179"/>
      <c r="D246" s="179"/>
      <c r="E246" s="24" t="s">
        <v>622</v>
      </c>
      <c r="F246" s="24" t="s">
        <v>623</v>
      </c>
      <c r="G246" s="15">
        <v>52553.29</v>
      </c>
      <c r="H246" s="15">
        <v>52553.29</v>
      </c>
      <c r="I246" s="16">
        <v>49152.802779999998</v>
      </c>
    </row>
    <row r="247" spans="1:9" x14ac:dyDescent="0.25">
      <c r="A247" s="174"/>
      <c r="B247" s="179"/>
      <c r="C247" s="179" t="s">
        <v>194</v>
      </c>
      <c r="D247" s="179" t="s">
        <v>195</v>
      </c>
      <c r="E247" s="24" t="s">
        <v>624</v>
      </c>
      <c r="F247" s="24" t="s">
        <v>625</v>
      </c>
      <c r="G247" s="15">
        <v>32517.98</v>
      </c>
      <c r="H247" s="15">
        <v>32517.98</v>
      </c>
      <c r="I247" s="16">
        <v>43155.64243</v>
      </c>
    </row>
    <row r="248" spans="1:9" x14ac:dyDescent="0.25">
      <c r="A248" s="174"/>
      <c r="B248" s="179"/>
      <c r="C248" s="179"/>
      <c r="D248" s="179"/>
      <c r="E248" s="24" t="s">
        <v>626</v>
      </c>
      <c r="F248" s="24" t="s">
        <v>627</v>
      </c>
      <c r="G248" s="15">
        <v>6117.8220000000001</v>
      </c>
      <c r="H248" s="15">
        <v>6117.8220000000001</v>
      </c>
      <c r="I248" s="16">
        <v>12874.028850000001</v>
      </c>
    </row>
    <row r="249" spans="1:9" x14ac:dyDescent="0.25">
      <c r="A249" s="174"/>
      <c r="B249" s="179"/>
      <c r="C249" s="179"/>
      <c r="D249" s="179"/>
      <c r="E249" s="24" t="s">
        <v>628</v>
      </c>
      <c r="F249" s="24" t="s">
        <v>629</v>
      </c>
      <c r="G249" s="15">
        <v>87.177999999999997</v>
      </c>
      <c r="H249" s="15">
        <v>87.177999999999997</v>
      </c>
      <c r="I249" s="16">
        <v>36.569119999999998</v>
      </c>
    </row>
    <row r="250" spans="1:9" x14ac:dyDescent="0.25">
      <c r="A250" s="174"/>
      <c r="B250" s="179"/>
      <c r="C250" s="179"/>
      <c r="D250" s="179"/>
      <c r="E250" s="24" t="s">
        <v>630</v>
      </c>
      <c r="F250" s="24" t="s">
        <v>631</v>
      </c>
      <c r="G250" s="15"/>
      <c r="H250" s="15"/>
      <c r="I250" s="16">
        <v>3.8742800000000002</v>
      </c>
    </row>
    <row r="251" spans="1:9" x14ac:dyDescent="0.25">
      <c r="A251" s="174"/>
      <c r="B251" s="179"/>
      <c r="C251" s="179"/>
      <c r="D251" s="179"/>
      <c r="E251" s="24" t="s">
        <v>632</v>
      </c>
      <c r="F251" s="24" t="s">
        <v>633</v>
      </c>
      <c r="G251" s="15">
        <v>405.221</v>
      </c>
      <c r="H251" s="15">
        <v>405.221</v>
      </c>
      <c r="I251" s="16">
        <v>178.35372000000001</v>
      </c>
    </row>
    <row r="252" spans="1:9" x14ac:dyDescent="0.25">
      <c r="A252" s="174"/>
      <c r="B252" s="179"/>
      <c r="C252" s="179"/>
      <c r="D252" s="179"/>
      <c r="E252" s="24" t="s">
        <v>634</v>
      </c>
      <c r="F252" s="24" t="s">
        <v>635</v>
      </c>
      <c r="G252" s="15">
        <v>11.803000000000001</v>
      </c>
      <c r="H252" s="15">
        <v>11.803000000000001</v>
      </c>
      <c r="I252" s="16"/>
    </row>
    <row r="253" spans="1:9" x14ac:dyDescent="0.25">
      <c r="A253" s="174"/>
      <c r="B253" s="179"/>
      <c r="C253" s="179"/>
      <c r="D253" s="179"/>
      <c r="E253" s="24" t="s">
        <v>636</v>
      </c>
      <c r="F253" s="24" t="s">
        <v>637</v>
      </c>
      <c r="G253" s="15"/>
      <c r="H253" s="15"/>
      <c r="I253" s="16">
        <v>86.951279999999997</v>
      </c>
    </row>
    <row r="254" spans="1:9" x14ac:dyDescent="0.25">
      <c r="A254" s="174"/>
      <c r="B254" s="179"/>
      <c r="C254" s="179"/>
      <c r="D254" s="179"/>
      <c r="E254" s="24" t="s">
        <v>315</v>
      </c>
      <c r="F254" s="24" t="s">
        <v>316</v>
      </c>
      <c r="G254" s="15">
        <v>61623.300999999999</v>
      </c>
      <c r="H254" s="15">
        <v>61623.300999999999</v>
      </c>
      <c r="I254" s="16">
        <v>160410.46275999999</v>
      </c>
    </row>
    <row r="255" spans="1:9" x14ac:dyDescent="0.25">
      <c r="A255" s="174"/>
      <c r="B255" s="179"/>
      <c r="C255" s="179"/>
      <c r="D255" s="179"/>
      <c r="E255" s="24" t="s">
        <v>638</v>
      </c>
      <c r="F255" s="24" t="s">
        <v>639</v>
      </c>
      <c r="G255" s="15">
        <v>17205.007000000001</v>
      </c>
      <c r="H255" s="15">
        <v>17205.007000000001</v>
      </c>
      <c r="I255" s="16">
        <v>31903.282039999998</v>
      </c>
    </row>
    <row r="256" spans="1:9" x14ac:dyDescent="0.25">
      <c r="A256" s="174"/>
      <c r="B256" s="179"/>
      <c r="C256" s="179"/>
      <c r="D256" s="179"/>
      <c r="E256" s="24" t="s">
        <v>319</v>
      </c>
      <c r="F256" s="24" t="s">
        <v>320</v>
      </c>
      <c r="G256" s="15"/>
      <c r="H256" s="15"/>
      <c r="I256" s="16">
        <v>0.31778000000000001</v>
      </c>
    </row>
    <row r="257" spans="1:9" x14ac:dyDescent="0.25">
      <c r="A257" s="174"/>
      <c r="B257" s="179"/>
      <c r="C257" s="179"/>
      <c r="D257" s="179"/>
      <c r="E257" s="24" t="s">
        <v>208</v>
      </c>
      <c r="F257" s="24" t="s">
        <v>209</v>
      </c>
      <c r="G257" s="15">
        <v>56.600999999999999</v>
      </c>
      <c r="H257" s="15">
        <v>56.600999999999999</v>
      </c>
      <c r="I257" s="16">
        <v>104.81873</v>
      </c>
    </row>
    <row r="258" spans="1:9" x14ac:dyDescent="0.25">
      <c r="A258" s="174"/>
      <c r="B258" s="179"/>
      <c r="C258" s="24" t="s">
        <v>216</v>
      </c>
      <c r="D258" s="24" t="s">
        <v>217</v>
      </c>
      <c r="E258" s="24" t="s">
        <v>333</v>
      </c>
      <c r="F258" s="24" t="s">
        <v>334</v>
      </c>
      <c r="G258" s="15"/>
      <c r="H258" s="15"/>
      <c r="I258" s="16">
        <v>12316.22797</v>
      </c>
    </row>
    <row r="259" spans="1:9" x14ac:dyDescent="0.25">
      <c r="A259" s="174"/>
      <c r="B259" s="179"/>
      <c r="C259" s="179" t="s">
        <v>220</v>
      </c>
      <c r="D259" s="179" t="s">
        <v>221</v>
      </c>
      <c r="E259" s="24" t="s">
        <v>640</v>
      </c>
      <c r="F259" s="24" t="s">
        <v>641</v>
      </c>
      <c r="G259" s="15"/>
      <c r="H259" s="15"/>
      <c r="I259" s="16">
        <v>371.03854999999999</v>
      </c>
    </row>
    <row r="260" spans="1:9" x14ac:dyDescent="0.25">
      <c r="A260" s="174"/>
      <c r="B260" s="179"/>
      <c r="C260" s="179"/>
      <c r="D260" s="179"/>
      <c r="E260" s="24" t="s">
        <v>335</v>
      </c>
      <c r="F260" s="24" t="s">
        <v>336</v>
      </c>
      <c r="G260" s="15"/>
      <c r="H260" s="15"/>
      <c r="I260" s="16">
        <v>1070.6453200000001</v>
      </c>
    </row>
    <row r="261" spans="1:9" x14ac:dyDescent="0.25">
      <c r="A261" s="174"/>
      <c r="B261" s="179"/>
      <c r="C261" s="179" t="s">
        <v>644</v>
      </c>
      <c r="D261" s="179" t="s">
        <v>607</v>
      </c>
      <c r="E261" s="24" t="s">
        <v>645</v>
      </c>
      <c r="F261" s="24" t="s">
        <v>609</v>
      </c>
      <c r="G261" s="15"/>
      <c r="H261" s="15"/>
      <c r="I261" s="16">
        <v>6.3</v>
      </c>
    </row>
    <row r="262" spans="1:9" x14ac:dyDescent="0.25">
      <c r="A262" s="174"/>
      <c r="B262" s="179"/>
      <c r="C262" s="179"/>
      <c r="D262" s="179"/>
      <c r="E262" s="24" t="s">
        <v>646</v>
      </c>
      <c r="F262" s="24" t="s">
        <v>617</v>
      </c>
      <c r="G262" s="15"/>
      <c r="H262" s="15"/>
      <c r="I262" s="16">
        <v>7.7415799999999999</v>
      </c>
    </row>
    <row r="263" spans="1:9" x14ac:dyDescent="0.25">
      <c r="A263" s="174"/>
      <c r="B263" s="179"/>
      <c r="C263" s="24" t="s">
        <v>228</v>
      </c>
      <c r="D263" s="24" t="s">
        <v>195</v>
      </c>
      <c r="E263" s="24" t="s">
        <v>647</v>
      </c>
      <c r="F263" s="24" t="s">
        <v>639</v>
      </c>
      <c r="G263" s="15"/>
      <c r="H263" s="15"/>
      <c r="I263" s="16">
        <v>-17.833559999999999</v>
      </c>
    </row>
    <row r="264" spans="1:9" x14ac:dyDescent="0.25">
      <c r="A264" s="174" t="s">
        <v>107</v>
      </c>
      <c r="B264" s="179" t="s">
        <v>108</v>
      </c>
      <c r="C264" s="24" t="s">
        <v>172</v>
      </c>
      <c r="D264" s="24" t="s">
        <v>173</v>
      </c>
      <c r="E264" s="24" t="s">
        <v>648</v>
      </c>
      <c r="F264" s="24" t="s">
        <v>649</v>
      </c>
      <c r="G264" s="15">
        <v>395930.87</v>
      </c>
      <c r="H264" s="15">
        <v>395930.87</v>
      </c>
      <c r="I264" s="16">
        <v>475602.64357999997</v>
      </c>
    </row>
    <row r="265" spans="1:9" x14ac:dyDescent="0.25">
      <c r="A265" s="174"/>
      <c r="B265" s="179"/>
      <c r="C265" s="24" t="s">
        <v>194</v>
      </c>
      <c r="D265" s="24" t="s">
        <v>195</v>
      </c>
      <c r="E265" s="24" t="s">
        <v>738</v>
      </c>
      <c r="F265" s="24" t="s">
        <v>739</v>
      </c>
      <c r="G265" s="15">
        <v>250.94800000000001</v>
      </c>
      <c r="H265" s="15">
        <v>250.94800000000001</v>
      </c>
      <c r="I265" s="16">
        <v>45.276789999999998</v>
      </c>
    </row>
    <row r="266" spans="1:9" x14ac:dyDescent="0.25">
      <c r="A266" s="174"/>
      <c r="B266" s="179"/>
      <c r="C266" s="179" t="s">
        <v>178</v>
      </c>
      <c r="D266" s="179" t="s">
        <v>179</v>
      </c>
      <c r="E266" s="24" t="s">
        <v>740</v>
      </c>
      <c r="F266" s="24" t="s">
        <v>741</v>
      </c>
      <c r="G266" s="15">
        <v>6.0620000000000003</v>
      </c>
      <c r="H266" s="15">
        <v>6.0620000000000003</v>
      </c>
      <c r="I266" s="16"/>
    </row>
    <row r="267" spans="1:9" x14ac:dyDescent="0.25">
      <c r="A267" s="174"/>
      <c r="B267" s="179"/>
      <c r="C267" s="179"/>
      <c r="D267" s="179"/>
      <c r="E267" s="24" t="s">
        <v>198</v>
      </c>
      <c r="F267" s="24" t="s">
        <v>199</v>
      </c>
      <c r="G267" s="15">
        <v>33488.538</v>
      </c>
      <c r="H267" s="15">
        <v>33488.538</v>
      </c>
      <c r="I267" s="16"/>
    </row>
    <row r="268" spans="1:9" x14ac:dyDescent="0.25">
      <c r="A268" s="174" t="s">
        <v>113</v>
      </c>
      <c r="B268" s="179" t="s">
        <v>114</v>
      </c>
      <c r="C268" s="179" t="s">
        <v>248</v>
      </c>
      <c r="D268" s="179" t="s">
        <v>249</v>
      </c>
      <c r="E268" s="24" t="s">
        <v>650</v>
      </c>
      <c r="F268" s="24" t="s">
        <v>651</v>
      </c>
      <c r="G268" s="15">
        <v>291.46100000000001</v>
      </c>
      <c r="H268" s="15">
        <v>291.46100000000001</v>
      </c>
      <c r="I268" s="16">
        <v>6.8130699999999997</v>
      </c>
    </row>
    <row r="269" spans="1:9" x14ac:dyDescent="0.25">
      <c r="A269" s="174"/>
      <c r="B269" s="179"/>
      <c r="C269" s="179"/>
      <c r="D269" s="179"/>
      <c r="E269" s="24" t="s">
        <v>652</v>
      </c>
      <c r="F269" s="24" t="s">
        <v>653</v>
      </c>
      <c r="G269" s="15">
        <v>3707019.5780000002</v>
      </c>
      <c r="H269" s="15">
        <v>3707019.5780000002</v>
      </c>
      <c r="I269" s="16">
        <v>3742795.8055400001</v>
      </c>
    </row>
    <row r="270" spans="1:9" x14ac:dyDescent="0.25">
      <c r="A270" s="174"/>
      <c r="B270" s="179"/>
      <c r="C270" s="179"/>
      <c r="D270" s="179"/>
      <c r="E270" s="24" t="s">
        <v>654</v>
      </c>
      <c r="F270" s="24" t="s">
        <v>655</v>
      </c>
      <c r="G270" s="15">
        <v>2087012.4890000001</v>
      </c>
      <c r="H270" s="15">
        <v>2087012.4890000001</v>
      </c>
      <c r="I270" s="16">
        <v>1508818.72939</v>
      </c>
    </row>
    <row r="271" spans="1:9" x14ac:dyDescent="0.25">
      <c r="A271" s="174"/>
      <c r="B271" s="179"/>
      <c r="C271" s="179"/>
      <c r="D271" s="179"/>
      <c r="E271" s="24" t="s">
        <v>656</v>
      </c>
      <c r="F271" s="24" t="s">
        <v>657</v>
      </c>
      <c r="G271" s="15">
        <v>178385.37700000001</v>
      </c>
      <c r="H271" s="15">
        <v>178385.37700000001</v>
      </c>
      <c r="I271" s="16">
        <v>169494.50448</v>
      </c>
    </row>
    <row r="272" spans="1:9" x14ac:dyDescent="0.25">
      <c r="A272" s="174"/>
      <c r="B272" s="179"/>
      <c r="C272" s="24" t="s">
        <v>230</v>
      </c>
      <c r="D272" s="24" t="s">
        <v>231</v>
      </c>
      <c r="E272" s="24" t="s">
        <v>658</v>
      </c>
      <c r="F272" s="24" t="s">
        <v>659</v>
      </c>
      <c r="G272" s="15">
        <v>9628827.5739999991</v>
      </c>
      <c r="H272" s="15">
        <v>9628827.5739999991</v>
      </c>
      <c r="I272" s="16">
        <v>7481495.1009799996</v>
      </c>
    </row>
    <row r="273" spans="1:9" x14ac:dyDescent="0.25">
      <c r="A273" s="174"/>
      <c r="B273" s="179"/>
      <c r="C273" s="24" t="s">
        <v>216</v>
      </c>
      <c r="D273" s="24" t="s">
        <v>217</v>
      </c>
      <c r="E273" s="24" t="s">
        <v>660</v>
      </c>
      <c r="F273" s="24" t="s">
        <v>661</v>
      </c>
      <c r="G273" s="15"/>
      <c r="H273" s="15"/>
      <c r="I273" s="16">
        <v>1730.93298</v>
      </c>
    </row>
    <row r="274" spans="1:9" x14ac:dyDescent="0.25">
      <c r="A274" s="174"/>
      <c r="B274" s="179"/>
      <c r="C274" s="24" t="s">
        <v>662</v>
      </c>
      <c r="D274" s="24" t="s">
        <v>663</v>
      </c>
      <c r="E274" s="24" t="s">
        <v>664</v>
      </c>
      <c r="F274" s="24" t="s">
        <v>663</v>
      </c>
      <c r="G274" s="15"/>
      <c r="H274" s="15"/>
      <c r="I274" s="16">
        <v>4.8784700000000001</v>
      </c>
    </row>
    <row r="275" spans="1:9" x14ac:dyDescent="0.25">
      <c r="A275" s="174" t="s">
        <v>115</v>
      </c>
      <c r="B275" s="179" t="s">
        <v>116</v>
      </c>
      <c r="C275" s="179" t="s">
        <v>665</v>
      </c>
      <c r="D275" s="179" t="s">
        <v>666</v>
      </c>
      <c r="E275" s="24" t="s">
        <v>667</v>
      </c>
      <c r="F275" s="24" t="s">
        <v>668</v>
      </c>
      <c r="G275" s="15">
        <v>46333.639000000003</v>
      </c>
      <c r="H275" s="15">
        <v>46333.639000000003</v>
      </c>
      <c r="I275" s="16">
        <v>14272.97154</v>
      </c>
    </row>
    <row r="276" spans="1:9" x14ac:dyDescent="0.25">
      <c r="A276" s="174"/>
      <c r="B276" s="179"/>
      <c r="C276" s="179"/>
      <c r="D276" s="179"/>
      <c r="E276" s="24" t="s">
        <v>669</v>
      </c>
      <c r="F276" s="24" t="s">
        <v>670</v>
      </c>
      <c r="G276" s="15">
        <v>4128.7510000000002</v>
      </c>
      <c r="H276" s="15">
        <v>4128.7510000000002</v>
      </c>
      <c r="I276" s="16">
        <v>501.46350000000001</v>
      </c>
    </row>
    <row r="277" spans="1:9" x14ac:dyDescent="0.25">
      <c r="A277" s="174"/>
      <c r="B277" s="179"/>
      <c r="C277" s="179"/>
      <c r="D277" s="179"/>
      <c r="E277" s="24" t="s">
        <v>671</v>
      </c>
      <c r="F277" s="24" t="s">
        <v>672</v>
      </c>
      <c r="G277" s="15">
        <v>104.80500000000001</v>
      </c>
      <c r="H277" s="15">
        <v>104.80500000000001</v>
      </c>
      <c r="I277" s="16">
        <v>26.117000000000001</v>
      </c>
    </row>
    <row r="278" spans="1:9" x14ac:dyDescent="0.25">
      <c r="A278" s="174"/>
      <c r="B278" s="179"/>
      <c r="C278" s="24" t="s">
        <v>673</v>
      </c>
      <c r="D278" s="24" t="s">
        <v>666</v>
      </c>
      <c r="E278" s="24" t="s">
        <v>674</v>
      </c>
      <c r="F278" s="24" t="s">
        <v>675</v>
      </c>
      <c r="G278" s="15"/>
      <c r="H278" s="15"/>
      <c r="I278" s="16">
        <v>4159.26278</v>
      </c>
    </row>
    <row r="279" spans="1:9" x14ac:dyDescent="0.25">
      <c r="A279" s="174" t="s">
        <v>676</v>
      </c>
      <c r="B279" s="179" t="s">
        <v>677</v>
      </c>
      <c r="C279" s="179" t="s">
        <v>172</v>
      </c>
      <c r="D279" s="179" t="s">
        <v>173</v>
      </c>
      <c r="E279" s="24" t="s">
        <v>678</v>
      </c>
      <c r="F279" s="24" t="s">
        <v>679</v>
      </c>
      <c r="G279" s="15"/>
      <c r="H279" s="15"/>
      <c r="I279" s="16">
        <v>47946.154199999997</v>
      </c>
    </row>
    <row r="280" spans="1:9" x14ac:dyDescent="0.25">
      <c r="A280" s="174"/>
      <c r="B280" s="179"/>
      <c r="C280" s="179"/>
      <c r="D280" s="179"/>
      <c r="E280" s="24" t="s">
        <v>680</v>
      </c>
      <c r="F280" s="24" t="s">
        <v>681</v>
      </c>
      <c r="G280" s="15"/>
      <c r="H280" s="15"/>
      <c r="I280" s="16">
        <v>3182072.8417199999</v>
      </c>
    </row>
    <row r="281" spans="1:9" x14ac:dyDescent="0.25">
      <c r="A281" s="174" t="s">
        <v>117</v>
      </c>
      <c r="B281" s="179" t="s">
        <v>118</v>
      </c>
      <c r="C281" s="24" t="s">
        <v>194</v>
      </c>
      <c r="D281" s="24" t="s">
        <v>195</v>
      </c>
      <c r="E281" s="24" t="s">
        <v>319</v>
      </c>
      <c r="F281" s="24" t="s">
        <v>320</v>
      </c>
      <c r="G281" s="15"/>
      <c r="H281" s="15"/>
      <c r="I281" s="16">
        <v>7.8369999999999995E-2</v>
      </c>
    </row>
    <row r="282" spans="1:9" x14ac:dyDescent="0.25">
      <c r="A282" s="174"/>
      <c r="B282" s="179"/>
      <c r="C282" s="24" t="s">
        <v>216</v>
      </c>
      <c r="D282" s="24" t="s">
        <v>217</v>
      </c>
      <c r="E282" s="24" t="s">
        <v>682</v>
      </c>
      <c r="F282" s="24" t="s">
        <v>683</v>
      </c>
      <c r="G282" s="15">
        <v>75738.092999999993</v>
      </c>
      <c r="H282" s="15">
        <v>75738.092999999993</v>
      </c>
      <c r="I282" s="16">
        <v>408271.5882</v>
      </c>
    </row>
    <row r="283" spans="1:9" x14ac:dyDescent="0.25">
      <c r="A283" s="174"/>
      <c r="B283" s="179"/>
      <c r="C283" s="24" t="s">
        <v>178</v>
      </c>
      <c r="D283" s="24" t="s">
        <v>179</v>
      </c>
      <c r="E283" s="24" t="s">
        <v>684</v>
      </c>
      <c r="F283" s="24" t="s">
        <v>685</v>
      </c>
      <c r="G283" s="15">
        <v>3938549.0189999999</v>
      </c>
      <c r="H283" s="15">
        <v>3938549.0189999999</v>
      </c>
      <c r="I283" s="16">
        <v>3722751.0379499998</v>
      </c>
    </row>
    <row r="284" spans="1:9" x14ac:dyDescent="0.25">
      <c r="A284" s="174" t="s">
        <v>121</v>
      </c>
      <c r="B284" s="179" t="s">
        <v>122</v>
      </c>
      <c r="C284" s="179" t="s">
        <v>686</v>
      </c>
      <c r="D284" s="179" t="s">
        <v>687</v>
      </c>
      <c r="E284" s="24" t="s">
        <v>688</v>
      </c>
      <c r="F284" s="24" t="s">
        <v>689</v>
      </c>
      <c r="G284" s="15">
        <v>71.942999999999998</v>
      </c>
      <c r="H284" s="15">
        <v>71.942999999999998</v>
      </c>
      <c r="I284" s="16">
        <v>4389.9097899999997</v>
      </c>
    </row>
    <row r="285" spans="1:9" x14ac:dyDescent="0.25">
      <c r="A285" s="174"/>
      <c r="B285" s="179"/>
      <c r="C285" s="179"/>
      <c r="D285" s="179"/>
      <c r="E285" s="24" t="s">
        <v>690</v>
      </c>
      <c r="F285" s="24" t="s">
        <v>691</v>
      </c>
      <c r="G285" s="15">
        <v>19.89</v>
      </c>
      <c r="H285" s="15">
        <v>19.89</v>
      </c>
      <c r="I285" s="16">
        <v>10.083629999999999</v>
      </c>
    </row>
    <row r="286" spans="1:9" x14ac:dyDescent="0.25">
      <c r="A286" s="174"/>
      <c r="B286" s="179"/>
      <c r="C286" s="179"/>
      <c r="D286" s="179"/>
      <c r="E286" s="24" t="s">
        <v>692</v>
      </c>
      <c r="F286" s="24" t="s">
        <v>693</v>
      </c>
      <c r="G286" s="15">
        <v>35.43</v>
      </c>
      <c r="H286" s="15">
        <v>35.43</v>
      </c>
      <c r="I286" s="16">
        <v>33.583579999999998</v>
      </c>
    </row>
    <row r="287" spans="1:9" x14ac:dyDescent="0.25">
      <c r="A287" s="176" t="s">
        <v>123</v>
      </c>
      <c r="B287" s="177" t="s">
        <v>124</v>
      </c>
      <c r="C287" s="24" t="s">
        <v>302</v>
      </c>
      <c r="D287" s="24" t="s">
        <v>303</v>
      </c>
      <c r="E287" s="24" t="s">
        <v>304</v>
      </c>
      <c r="F287" s="24" t="s">
        <v>303</v>
      </c>
      <c r="G287" s="15">
        <v>16883.219000000001</v>
      </c>
      <c r="H287" s="15">
        <v>16883.219000000001</v>
      </c>
      <c r="I287" s="16">
        <v>7638.2603499999996</v>
      </c>
    </row>
    <row r="288" spans="1:9" x14ac:dyDescent="0.25">
      <c r="A288" s="176"/>
      <c r="B288" s="177"/>
      <c r="C288" s="24" t="s">
        <v>694</v>
      </c>
      <c r="D288" s="24" t="s">
        <v>695</v>
      </c>
      <c r="E288" s="24" t="s">
        <v>696</v>
      </c>
      <c r="F288" s="24" t="s">
        <v>695</v>
      </c>
      <c r="G288" s="15">
        <v>66.968999999999994</v>
      </c>
      <c r="H288" s="15">
        <v>66.968999999999994</v>
      </c>
      <c r="I288" s="16">
        <v>10.118</v>
      </c>
    </row>
    <row r="289" spans="1:9" x14ac:dyDescent="0.25">
      <c r="A289" s="176"/>
      <c r="B289" s="177"/>
      <c r="C289" s="33" t="s">
        <v>216</v>
      </c>
      <c r="D289" s="33" t="s">
        <v>217</v>
      </c>
      <c r="E289" s="33" t="s">
        <v>333</v>
      </c>
      <c r="F289" s="33" t="s">
        <v>334</v>
      </c>
      <c r="G289" s="15"/>
      <c r="H289" s="15"/>
      <c r="I289" s="16">
        <v>583.97078999999997</v>
      </c>
    </row>
    <row r="290" spans="1:9" x14ac:dyDescent="0.25">
      <c r="A290" s="178" t="s">
        <v>125</v>
      </c>
      <c r="B290" s="178"/>
      <c r="C290" s="178"/>
      <c r="D290" s="178"/>
      <c r="E290" s="178"/>
      <c r="F290" s="178"/>
      <c r="G290" s="178"/>
      <c r="H290" s="178"/>
      <c r="I290" s="178"/>
    </row>
  </sheetData>
  <mergeCells count="132">
    <mergeCell ref="A287:A289"/>
    <mergeCell ref="B287:B289"/>
    <mergeCell ref="A290:I290"/>
    <mergeCell ref="A12:B12"/>
    <mergeCell ref="C12:F12"/>
    <mergeCell ref="A281:A283"/>
    <mergeCell ref="B281:B283"/>
    <mergeCell ref="A284:A286"/>
    <mergeCell ref="B284:B286"/>
    <mergeCell ref="C284:C286"/>
    <mergeCell ref="D284:D286"/>
    <mergeCell ref="A275:A278"/>
    <mergeCell ref="B275:B278"/>
    <mergeCell ref="C275:C277"/>
    <mergeCell ref="D275:D277"/>
    <mergeCell ref="A279:A280"/>
    <mergeCell ref="B279:B280"/>
    <mergeCell ref="C279:C280"/>
    <mergeCell ref="D279:D280"/>
    <mergeCell ref="A264:A267"/>
    <mergeCell ref="B264:B267"/>
    <mergeCell ref="C266:C267"/>
    <mergeCell ref="D266:D267"/>
    <mergeCell ref="A268:A274"/>
    <mergeCell ref="B268:B274"/>
    <mergeCell ref="C268:C271"/>
    <mergeCell ref="D268:D271"/>
    <mergeCell ref="A239:A263"/>
    <mergeCell ref="B239:B263"/>
    <mergeCell ref="C239:C246"/>
    <mergeCell ref="D239:D246"/>
    <mergeCell ref="C247:C257"/>
    <mergeCell ref="D247:D257"/>
    <mergeCell ref="C259:C260"/>
    <mergeCell ref="D259:D260"/>
    <mergeCell ref="C261:C262"/>
    <mergeCell ref="D261:D262"/>
    <mergeCell ref="A235:A238"/>
    <mergeCell ref="B235:B238"/>
    <mergeCell ref="C235:C236"/>
    <mergeCell ref="D235:D236"/>
    <mergeCell ref="C196:C205"/>
    <mergeCell ref="D196:D205"/>
    <mergeCell ref="C206:C221"/>
    <mergeCell ref="D206:D221"/>
    <mergeCell ref="A223:A227"/>
    <mergeCell ref="B223:B227"/>
    <mergeCell ref="C223:C225"/>
    <mergeCell ref="D223:D225"/>
    <mergeCell ref="C226:C227"/>
    <mergeCell ref="D226:D227"/>
    <mergeCell ref="A129:A222"/>
    <mergeCell ref="B129:B222"/>
    <mergeCell ref="C129:C153"/>
    <mergeCell ref="D129:D153"/>
    <mergeCell ref="C154:C195"/>
    <mergeCell ref="D154:D195"/>
    <mergeCell ref="A228:A234"/>
    <mergeCell ref="B228:B234"/>
    <mergeCell ref="C228:C233"/>
    <mergeCell ref="D228:D233"/>
    <mergeCell ref="A116:A128"/>
    <mergeCell ref="B116:B128"/>
    <mergeCell ref="C116:C117"/>
    <mergeCell ref="D116:D117"/>
    <mergeCell ref="C118:C122"/>
    <mergeCell ref="D118:D122"/>
    <mergeCell ref="C123:C126"/>
    <mergeCell ref="D123:D126"/>
    <mergeCell ref="C127:C128"/>
    <mergeCell ref="D127:D128"/>
    <mergeCell ref="A103:A115"/>
    <mergeCell ref="B103:B115"/>
    <mergeCell ref="C103:C104"/>
    <mergeCell ref="D103:D104"/>
    <mergeCell ref="C105:C109"/>
    <mergeCell ref="D105:D109"/>
    <mergeCell ref="C110:C112"/>
    <mergeCell ref="D110:D112"/>
    <mergeCell ref="C113:C114"/>
    <mergeCell ref="D113:D114"/>
    <mergeCell ref="C77:C83"/>
    <mergeCell ref="D77:D83"/>
    <mergeCell ref="C85:C88"/>
    <mergeCell ref="D85:D88"/>
    <mergeCell ref="C89:C93"/>
    <mergeCell ref="D89:D93"/>
    <mergeCell ref="A42:A102"/>
    <mergeCell ref="B42:B102"/>
    <mergeCell ref="C42:C45"/>
    <mergeCell ref="D42:D45"/>
    <mergeCell ref="C48:C49"/>
    <mergeCell ref="D48:D49"/>
    <mergeCell ref="C52:C67"/>
    <mergeCell ref="D52:D67"/>
    <mergeCell ref="C69:C76"/>
    <mergeCell ref="D69:D76"/>
    <mergeCell ref="C96:C98"/>
    <mergeCell ref="D96:D98"/>
    <mergeCell ref="C100:C101"/>
    <mergeCell ref="D100:D101"/>
    <mergeCell ref="C33:C35"/>
    <mergeCell ref="D33:D35"/>
    <mergeCell ref="C36:C37"/>
    <mergeCell ref="D36:D37"/>
    <mergeCell ref="A40:A41"/>
    <mergeCell ref="B40:B41"/>
    <mergeCell ref="A23:A25"/>
    <mergeCell ref="B23:B25"/>
    <mergeCell ref="C24:C25"/>
    <mergeCell ref="D24:D25"/>
    <mergeCell ref="A26:A39"/>
    <mergeCell ref="B26:B39"/>
    <mergeCell ref="C26:C27"/>
    <mergeCell ref="D26:D27"/>
    <mergeCell ref="C28:C32"/>
    <mergeCell ref="D28:D32"/>
    <mergeCell ref="A14:A15"/>
    <mergeCell ref="B14:B15"/>
    <mergeCell ref="C14:C15"/>
    <mergeCell ref="D14:D15"/>
    <mergeCell ref="A17:A21"/>
    <mergeCell ref="B17:B21"/>
    <mergeCell ref="C17:C21"/>
    <mergeCell ref="D17:D21"/>
    <mergeCell ref="A6:I6"/>
    <mergeCell ref="A7:I7"/>
    <mergeCell ref="A9:B11"/>
    <mergeCell ref="C9:D11"/>
    <mergeCell ref="E9:F9"/>
    <mergeCell ref="G9:I9"/>
    <mergeCell ref="E10:F1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outlinePr summaryBelow="0"/>
  </sheetPr>
  <dimension ref="A1:I133"/>
  <sheetViews>
    <sheetView showGridLines="0" workbookViewId="0">
      <selection activeCell="E9" sqref="E9:I9"/>
    </sheetView>
  </sheetViews>
  <sheetFormatPr defaultRowHeight="13.5" x14ac:dyDescent="0.25"/>
  <cols>
    <col min="1" max="1" width="7.42578125" style="13" customWidth="1"/>
    <col min="2" max="2" width="57.5703125" style="13" customWidth="1"/>
    <col min="3" max="3" width="3.28515625" style="13" bestFit="1" customWidth="1"/>
    <col min="4" max="4" width="27.28515625" style="13" bestFit="1" customWidth="1"/>
    <col min="5" max="9" width="19.140625" style="13" customWidth="1"/>
    <col min="10" max="16384" width="9.140625" style="13"/>
  </cols>
  <sheetData>
    <row r="1" spans="1:9" ht="20.25" x14ac:dyDescent="0.25">
      <c r="A1" s="51" t="s">
        <v>1312</v>
      </c>
    </row>
    <row r="2" spans="1:9" hidden="1" x14ac:dyDescent="0.25"/>
    <row r="3" spans="1:9" hidden="1" x14ac:dyDescent="0.25">
      <c r="A3" s="29" t="s">
        <v>0</v>
      </c>
    </row>
    <row r="4" spans="1:9" hidden="1" x14ac:dyDescent="0.25">
      <c r="A4" s="29" t="s">
        <v>1</v>
      </c>
    </row>
    <row r="5" spans="1:9" hidden="1" x14ac:dyDescent="0.25"/>
    <row r="6" spans="1:9" hidden="1" x14ac:dyDescent="0.25">
      <c r="A6" s="152" t="s">
        <v>2</v>
      </c>
      <c r="B6" s="152"/>
      <c r="C6" s="152"/>
      <c r="D6" s="152"/>
      <c r="E6" s="152"/>
      <c r="F6" s="152"/>
      <c r="G6" s="152"/>
      <c r="H6" s="152"/>
      <c r="I6" s="152"/>
    </row>
    <row r="7" spans="1:9" hidden="1" x14ac:dyDescent="0.25">
      <c r="A7" s="153" t="s">
        <v>126</v>
      </c>
      <c r="B7" s="153"/>
      <c r="C7" s="153"/>
      <c r="D7" s="153"/>
      <c r="E7" s="153"/>
      <c r="F7" s="153"/>
      <c r="G7" s="153"/>
      <c r="H7" s="153"/>
      <c r="I7" s="153"/>
    </row>
    <row r="8" spans="1:9" hidden="1" x14ac:dyDescent="0.25"/>
    <row r="9" spans="1:9" ht="14.25" x14ac:dyDescent="0.3">
      <c r="A9" s="160" t="s">
        <v>4</v>
      </c>
      <c r="B9" s="160"/>
      <c r="C9" s="160" t="s">
        <v>5</v>
      </c>
      <c r="D9" s="160"/>
      <c r="E9" s="172" t="s">
        <v>6</v>
      </c>
      <c r="F9" s="172"/>
      <c r="G9" s="172"/>
      <c r="H9" s="172"/>
      <c r="I9" s="172"/>
    </row>
    <row r="10" spans="1:9" ht="14.25" x14ac:dyDescent="0.3">
      <c r="A10" s="160"/>
      <c r="B10" s="160"/>
      <c r="C10" s="158" t="s">
        <v>7</v>
      </c>
      <c r="D10" s="158"/>
      <c r="E10" s="30" t="s">
        <v>8</v>
      </c>
      <c r="F10" s="30" t="s">
        <v>9</v>
      </c>
      <c r="G10" s="30" t="s">
        <v>10</v>
      </c>
      <c r="H10" s="30" t="s">
        <v>11</v>
      </c>
      <c r="I10" s="31" t="s">
        <v>12</v>
      </c>
    </row>
    <row r="11" spans="1:9" ht="40.5" x14ac:dyDescent="0.3">
      <c r="A11" s="160"/>
      <c r="B11" s="160"/>
      <c r="C11" s="158"/>
      <c r="D11" s="158"/>
      <c r="E11" s="30" t="s">
        <v>13</v>
      </c>
      <c r="F11" s="30" t="s">
        <v>14</v>
      </c>
      <c r="G11" s="30" t="s">
        <v>15</v>
      </c>
      <c r="H11" s="30" t="s">
        <v>16</v>
      </c>
      <c r="I11" s="31" t="s">
        <v>17</v>
      </c>
    </row>
    <row r="12" spans="1:9" x14ac:dyDescent="0.25">
      <c r="A12" s="165" t="s">
        <v>18</v>
      </c>
      <c r="B12" s="165"/>
      <c r="C12" s="173" t="s">
        <v>19</v>
      </c>
      <c r="D12" s="173"/>
      <c r="E12" s="11">
        <v>713129060.54999995</v>
      </c>
      <c r="F12" s="11">
        <v>749493867.05299997</v>
      </c>
      <c r="G12" s="11">
        <v>740699949.39473903</v>
      </c>
      <c r="H12" s="11">
        <v>725837850.57954502</v>
      </c>
      <c r="I12" s="12">
        <v>14862098.8151947</v>
      </c>
    </row>
    <row r="13" spans="1:9" x14ac:dyDescent="0.25">
      <c r="A13" s="174" t="s">
        <v>20</v>
      </c>
      <c r="B13" s="175" t="s">
        <v>21</v>
      </c>
      <c r="C13" s="14" t="s">
        <v>22</v>
      </c>
      <c r="D13" s="14" t="s">
        <v>23</v>
      </c>
      <c r="E13" s="15">
        <v>232421.03200000001</v>
      </c>
      <c r="F13" s="15">
        <v>260455.37400000001</v>
      </c>
      <c r="G13" s="15">
        <v>259516.72716000001</v>
      </c>
      <c r="H13" s="15">
        <v>248097.05950999999</v>
      </c>
      <c r="I13" s="16">
        <v>11419.667649999999</v>
      </c>
    </row>
    <row r="14" spans="1:9" x14ac:dyDescent="0.25">
      <c r="A14" s="174"/>
      <c r="B14" s="175"/>
      <c r="C14" s="14" t="s">
        <v>24</v>
      </c>
      <c r="D14" s="14" t="s">
        <v>25</v>
      </c>
      <c r="E14" s="15">
        <v>669481.728</v>
      </c>
      <c r="F14" s="15">
        <v>659766.196</v>
      </c>
      <c r="G14" s="15">
        <v>657714.52257000003</v>
      </c>
      <c r="H14" s="15">
        <v>627281.09502999997</v>
      </c>
      <c r="I14" s="16">
        <v>30433.427540000001</v>
      </c>
    </row>
    <row r="15" spans="1:9" x14ac:dyDescent="0.25">
      <c r="A15" s="174"/>
      <c r="B15" s="175"/>
      <c r="C15" s="14" t="s">
        <v>26</v>
      </c>
      <c r="D15" s="14" t="s">
        <v>27</v>
      </c>
      <c r="E15" s="15">
        <v>87917.748000000007</v>
      </c>
      <c r="F15" s="15">
        <v>96400.986000000004</v>
      </c>
      <c r="G15" s="15">
        <v>95254.150840000002</v>
      </c>
      <c r="H15" s="15">
        <v>92304.707760000005</v>
      </c>
      <c r="I15" s="16">
        <v>2949.44308</v>
      </c>
    </row>
    <row r="16" spans="1:9" x14ac:dyDescent="0.25">
      <c r="A16" s="174"/>
      <c r="B16" s="175"/>
      <c r="C16" s="14" t="s">
        <v>28</v>
      </c>
      <c r="D16" s="14" t="s">
        <v>29</v>
      </c>
      <c r="E16" s="15">
        <v>288554.359</v>
      </c>
      <c r="F16" s="15">
        <v>238874.69</v>
      </c>
      <c r="G16" s="15">
        <v>220525.75172999999</v>
      </c>
      <c r="H16" s="15">
        <v>213241.03750000001</v>
      </c>
      <c r="I16" s="16">
        <v>7284.7142299999996</v>
      </c>
    </row>
    <row r="17" spans="1:9" x14ac:dyDescent="0.25">
      <c r="A17" s="174"/>
      <c r="B17" s="175"/>
      <c r="C17" s="14" t="s">
        <v>30</v>
      </c>
      <c r="D17" s="14" t="s">
        <v>31</v>
      </c>
      <c r="E17" s="15">
        <v>1028920.4</v>
      </c>
      <c r="F17" s="15">
        <v>1054484.1610000001</v>
      </c>
      <c r="G17" s="15">
        <v>1026774.55598088</v>
      </c>
      <c r="H17" s="15">
        <v>892725.82563087996</v>
      </c>
      <c r="I17" s="16">
        <v>134048.73035</v>
      </c>
    </row>
    <row r="18" spans="1:9" x14ac:dyDescent="0.25">
      <c r="A18" s="174"/>
      <c r="B18" s="175"/>
      <c r="C18" s="14" t="s">
        <v>32</v>
      </c>
      <c r="D18" s="14" t="s">
        <v>33</v>
      </c>
      <c r="E18" s="15">
        <v>82094.495999999999</v>
      </c>
      <c r="F18" s="15">
        <v>80748.650999999998</v>
      </c>
      <c r="G18" s="15">
        <v>76686.342850000001</v>
      </c>
      <c r="H18" s="15">
        <v>76262.314119999995</v>
      </c>
      <c r="I18" s="16">
        <v>424.02873</v>
      </c>
    </row>
    <row r="19" spans="1:9" x14ac:dyDescent="0.25">
      <c r="A19" s="174"/>
      <c r="B19" s="175"/>
      <c r="C19" s="14" t="s">
        <v>34</v>
      </c>
      <c r="D19" s="14" t="s">
        <v>35</v>
      </c>
      <c r="E19" s="15">
        <v>105395.34</v>
      </c>
      <c r="F19" s="15">
        <v>99405.34</v>
      </c>
      <c r="G19" s="15">
        <v>100614.14175106</v>
      </c>
      <c r="H19" s="15">
        <v>100614.14175106</v>
      </c>
      <c r="I19" s="16"/>
    </row>
    <row r="20" spans="1:9" x14ac:dyDescent="0.25">
      <c r="A20" s="174"/>
      <c r="B20" s="175"/>
      <c r="C20" s="14" t="s">
        <v>36</v>
      </c>
      <c r="D20" s="14" t="s">
        <v>37</v>
      </c>
      <c r="E20" s="15">
        <v>131590.26300000001</v>
      </c>
      <c r="F20" s="15">
        <v>601406.85199999996</v>
      </c>
      <c r="G20" s="15">
        <v>527519.60063999996</v>
      </c>
      <c r="H20" s="15">
        <v>454600.94147999998</v>
      </c>
      <c r="I20" s="16">
        <v>72918.659159999996</v>
      </c>
    </row>
    <row r="21" spans="1:9" x14ac:dyDescent="0.25">
      <c r="A21" s="174"/>
      <c r="B21" s="175"/>
      <c r="C21" s="14" t="s">
        <v>38</v>
      </c>
      <c r="D21" s="14" t="s">
        <v>39</v>
      </c>
      <c r="E21" s="15">
        <v>43352394.542999998</v>
      </c>
      <c r="F21" s="15">
        <v>50511486.302000001</v>
      </c>
      <c r="G21" s="15">
        <v>50317166.06701</v>
      </c>
      <c r="H21" s="15">
        <v>50197857.132940002</v>
      </c>
      <c r="I21" s="16">
        <v>119308.93407</v>
      </c>
    </row>
    <row r="22" spans="1:9" x14ac:dyDescent="0.25">
      <c r="A22" s="174"/>
      <c r="B22" s="175"/>
      <c r="C22" s="14" t="s">
        <v>40</v>
      </c>
      <c r="D22" s="14" t="s">
        <v>41</v>
      </c>
      <c r="E22" s="15">
        <v>3903535.5320000001</v>
      </c>
      <c r="F22" s="15">
        <v>4645860.409</v>
      </c>
      <c r="G22" s="15">
        <v>2533535.4309299998</v>
      </c>
      <c r="H22" s="15">
        <v>718647.70808000001</v>
      </c>
      <c r="I22" s="16">
        <v>1814887.72285</v>
      </c>
    </row>
    <row r="23" spans="1:9" x14ac:dyDescent="0.25">
      <c r="A23" s="174"/>
      <c r="B23" s="175"/>
      <c r="C23" s="14" t="s">
        <v>42</v>
      </c>
      <c r="D23" s="14" t="s">
        <v>43</v>
      </c>
      <c r="E23" s="15">
        <v>120717.944</v>
      </c>
      <c r="F23" s="15">
        <v>139117.03</v>
      </c>
      <c r="G23" s="15">
        <v>97769.448040000003</v>
      </c>
      <c r="H23" s="15">
        <v>66740.539539999998</v>
      </c>
      <c r="I23" s="16">
        <v>31028.908500000001</v>
      </c>
    </row>
    <row r="24" spans="1:9" x14ac:dyDescent="0.25">
      <c r="A24" s="174"/>
      <c r="B24" s="175"/>
      <c r="C24" s="14" t="s">
        <v>44</v>
      </c>
      <c r="D24" s="14" t="s">
        <v>45</v>
      </c>
      <c r="E24" s="15">
        <v>5994409.7309999997</v>
      </c>
      <c r="F24" s="15">
        <v>6591420.0990000004</v>
      </c>
      <c r="G24" s="15">
        <v>6396084.8776799999</v>
      </c>
      <c r="H24" s="15">
        <v>6360724.3802800002</v>
      </c>
      <c r="I24" s="16">
        <v>35360.4974</v>
      </c>
    </row>
    <row r="25" spans="1:9" x14ac:dyDescent="0.25">
      <c r="A25" s="174"/>
      <c r="B25" s="175"/>
      <c r="C25" s="14" t="s">
        <v>9</v>
      </c>
      <c r="D25" s="14" t="s">
        <v>46</v>
      </c>
      <c r="E25" s="15">
        <v>9432.9840000000004</v>
      </c>
      <c r="F25" s="15">
        <v>9178.18</v>
      </c>
      <c r="G25" s="15">
        <v>8591.9868999999999</v>
      </c>
      <c r="H25" s="15">
        <v>7242.2381599999999</v>
      </c>
      <c r="I25" s="16">
        <v>1349.74874</v>
      </c>
    </row>
    <row r="26" spans="1:9" x14ac:dyDescent="0.25">
      <c r="A26" s="174"/>
      <c r="B26" s="175"/>
      <c r="C26" s="14" t="s">
        <v>47</v>
      </c>
      <c r="D26" s="14" t="s">
        <v>48</v>
      </c>
      <c r="E26" s="15">
        <v>167931.19899999999</v>
      </c>
      <c r="F26" s="15">
        <v>163487.715</v>
      </c>
      <c r="G26" s="15">
        <v>118352.14629999999</v>
      </c>
      <c r="H26" s="15">
        <v>28617.62284</v>
      </c>
      <c r="I26" s="16">
        <v>89734.523459999997</v>
      </c>
    </row>
    <row r="27" spans="1:9" x14ac:dyDescent="0.25">
      <c r="A27" s="174"/>
      <c r="B27" s="175"/>
      <c r="C27" s="14" t="s">
        <v>49</v>
      </c>
      <c r="D27" s="14" t="s">
        <v>50</v>
      </c>
      <c r="E27" s="15">
        <v>11530.084000000001</v>
      </c>
      <c r="F27" s="15">
        <v>17837.024000000001</v>
      </c>
      <c r="G27" s="15">
        <v>17286.90826</v>
      </c>
      <c r="H27" s="15">
        <v>17092.166880000001</v>
      </c>
      <c r="I27" s="16">
        <v>194.74137999999999</v>
      </c>
    </row>
    <row r="28" spans="1:9" x14ac:dyDescent="0.25">
      <c r="A28" s="174"/>
      <c r="B28" s="175"/>
      <c r="C28" s="14" t="s">
        <v>51</v>
      </c>
      <c r="D28" s="14" t="s">
        <v>52</v>
      </c>
      <c r="E28" s="15">
        <v>3420160.9160000002</v>
      </c>
      <c r="F28" s="15">
        <v>2266540.358</v>
      </c>
      <c r="G28" s="15">
        <v>1689838.64068</v>
      </c>
      <c r="H28" s="15">
        <v>483085.98368</v>
      </c>
      <c r="I28" s="16">
        <v>1206752.6569999999</v>
      </c>
    </row>
    <row r="29" spans="1:9" x14ac:dyDescent="0.25">
      <c r="A29" s="174"/>
      <c r="B29" s="175"/>
      <c r="C29" s="14" t="s">
        <v>53</v>
      </c>
      <c r="D29" s="14" t="s">
        <v>54</v>
      </c>
      <c r="E29" s="15">
        <v>22598.495999999999</v>
      </c>
      <c r="F29" s="15">
        <v>21223.453000000001</v>
      </c>
      <c r="G29" s="15">
        <v>19764.887579999999</v>
      </c>
      <c r="H29" s="15">
        <v>19686.641629999998</v>
      </c>
      <c r="I29" s="16">
        <v>78.245949999999993</v>
      </c>
    </row>
    <row r="30" spans="1:9" x14ac:dyDescent="0.25">
      <c r="A30" s="174"/>
      <c r="B30" s="175"/>
      <c r="C30" s="14" t="s">
        <v>55</v>
      </c>
      <c r="D30" s="14" t="s">
        <v>56</v>
      </c>
      <c r="E30" s="15">
        <v>28420.178</v>
      </c>
      <c r="F30" s="15">
        <v>32097.192999999999</v>
      </c>
      <c r="G30" s="15">
        <v>31276.196769999999</v>
      </c>
      <c r="H30" s="15">
        <v>30225.921869999998</v>
      </c>
      <c r="I30" s="16">
        <v>1050.2748999999999</v>
      </c>
    </row>
    <row r="31" spans="1:9" x14ac:dyDescent="0.25">
      <c r="A31" s="174"/>
      <c r="B31" s="175"/>
      <c r="C31" s="14" t="s">
        <v>57</v>
      </c>
      <c r="D31" s="14" t="s">
        <v>58</v>
      </c>
      <c r="E31" s="15">
        <v>83888.596000000005</v>
      </c>
      <c r="F31" s="15">
        <v>98398.724000000002</v>
      </c>
      <c r="G31" s="15">
        <v>98168.330360000007</v>
      </c>
      <c r="H31" s="15">
        <v>97015.003849999994</v>
      </c>
      <c r="I31" s="16">
        <v>1153.3265100000001</v>
      </c>
    </row>
    <row r="32" spans="1:9" x14ac:dyDescent="0.25">
      <c r="A32" s="174"/>
      <c r="B32" s="175"/>
      <c r="C32" s="14" t="s">
        <v>59</v>
      </c>
      <c r="D32" s="14" t="s">
        <v>60</v>
      </c>
      <c r="E32" s="15">
        <v>20604.48</v>
      </c>
      <c r="F32" s="15">
        <v>19234.815999999999</v>
      </c>
      <c r="G32" s="15">
        <v>18939.200570000001</v>
      </c>
      <c r="H32" s="15">
        <v>18211.46559</v>
      </c>
      <c r="I32" s="16">
        <v>727.73497999999995</v>
      </c>
    </row>
    <row r="33" spans="1:9" x14ac:dyDescent="0.25">
      <c r="A33" s="174"/>
      <c r="B33" s="175"/>
      <c r="C33" s="14" t="s">
        <v>61</v>
      </c>
      <c r="D33" s="14" t="s">
        <v>62</v>
      </c>
      <c r="E33" s="15">
        <v>15741.276</v>
      </c>
      <c r="F33" s="15">
        <v>18151.112000000001</v>
      </c>
      <c r="G33" s="15">
        <v>17695.13538</v>
      </c>
      <c r="H33" s="15">
        <v>17306.61104</v>
      </c>
      <c r="I33" s="16">
        <v>388.52434</v>
      </c>
    </row>
    <row r="34" spans="1:9" x14ac:dyDescent="0.25">
      <c r="A34" s="174"/>
      <c r="B34" s="175"/>
      <c r="C34" s="14" t="s">
        <v>10</v>
      </c>
      <c r="D34" s="14" t="s">
        <v>63</v>
      </c>
      <c r="E34" s="15">
        <v>1357.4880000000001</v>
      </c>
      <c r="F34" s="15">
        <v>1468.92</v>
      </c>
      <c r="G34" s="15">
        <v>1275.18427</v>
      </c>
      <c r="H34" s="15">
        <v>1019.40423</v>
      </c>
      <c r="I34" s="16">
        <v>255.78004000000001</v>
      </c>
    </row>
    <row r="35" spans="1:9" x14ac:dyDescent="0.25">
      <c r="A35" s="174"/>
      <c r="B35" s="175"/>
      <c r="C35" s="14" t="s">
        <v>64</v>
      </c>
      <c r="D35" s="14" t="s">
        <v>65</v>
      </c>
      <c r="E35" s="15">
        <v>8838.2639999999992</v>
      </c>
      <c r="F35" s="15">
        <v>8777.9169999999995</v>
      </c>
      <c r="G35" s="15">
        <v>7706.6224099999999</v>
      </c>
      <c r="H35" s="15">
        <v>7493.00497</v>
      </c>
      <c r="I35" s="16">
        <v>213.61743999999999</v>
      </c>
    </row>
    <row r="36" spans="1:9" x14ac:dyDescent="0.25">
      <c r="A36" s="174"/>
      <c r="B36" s="175"/>
      <c r="C36" s="14" t="s">
        <v>11</v>
      </c>
      <c r="D36" s="14" t="s">
        <v>66</v>
      </c>
      <c r="E36" s="15">
        <v>921.97199999999998</v>
      </c>
      <c r="F36" s="15">
        <v>1041.972</v>
      </c>
      <c r="G36" s="15">
        <v>1005.54425</v>
      </c>
      <c r="H36" s="15">
        <v>975.76003000000003</v>
      </c>
      <c r="I36" s="16">
        <v>29.784220000000001</v>
      </c>
    </row>
    <row r="37" spans="1:9" x14ac:dyDescent="0.25">
      <c r="A37" s="174"/>
      <c r="B37" s="175"/>
      <c r="C37" s="14" t="s">
        <v>67</v>
      </c>
      <c r="D37" s="14" t="s">
        <v>68</v>
      </c>
      <c r="E37" s="15">
        <v>52780.98</v>
      </c>
      <c r="F37" s="15">
        <v>51568.262999999999</v>
      </c>
      <c r="G37" s="15">
        <v>50666.38495</v>
      </c>
      <c r="H37" s="15">
        <v>48630.085489999998</v>
      </c>
      <c r="I37" s="16">
        <v>2036.29946</v>
      </c>
    </row>
    <row r="38" spans="1:9" x14ac:dyDescent="0.25">
      <c r="A38" s="174"/>
      <c r="B38" s="175"/>
      <c r="C38" s="14" t="s">
        <v>12</v>
      </c>
      <c r="D38" s="14" t="s">
        <v>69</v>
      </c>
      <c r="E38" s="15">
        <v>561.12</v>
      </c>
      <c r="F38" s="15">
        <v>561.12</v>
      </c>
      <c r="G38" s="15">
        <v>110.91109</v>
      </c>
      <c r="H38" s="15">
        <v>110.91109</v>
      </c>
      <c r="I38" s="16"/>
    </row>
    <row r="39" spans="1:9" x14ac:dyDescent="0.25">
      <c r="A39" s="174"/>
      <c r="B39" s="175"/>
      <c r="C39" s="14" t="s">
        <v>70</v>
      </c>
      <c r="D39" s="14" t="s">
        <v>71</v>
      </c>
      <c r="E39" s="15">
        <v>6319909.4139999999</v>
      </c>
      <c r="F39" s="15">
        <v>7283045.4369999999</v>
      </c>
      <c r="G39" s="15">
        <v>7259210.2734700004</v>
      </c>
      <c r="H39" s="15">
        <v>6801861.0983699998</v>
      </c>
      <c r="I39" s="16">
        <v>457349.17509999999</v>
      </c>
    </row>
    <row r="40" spans="1:9" x14ac:dyDescent="0.25">
      <c r="A40" s="174"/>
      <c r="B40" s="175"/>
      <c r="C40" s="14" t="s">
        <v>81</v>
      </c>
      <c r="D40" s="14" t="s">
        <v>82</v>
      </c>
      <c r="E40" s="15">
        <v>250000</v>
      </c>
      <c r="F40" s="15">
        <v>0</v>
      </c>
      <c r="G40" s="15"/>
      <c r="H40" s="15"/>
      <c r="I40" s="16"/>
    </row>
    <row r="41" spans="1:9" x14ac:dyDescent="0.25">
      <c r="A41" s="32" t="s">
        <v>32</v>
      </c>
      <c r="B41" s="14" t="s">
        <v>72</v>
      </c>
      <c r="C41" s="14" t="s">
        <v>70</v>
      </c>
      <c r="D41" s="14" t="s">
        <v>71</v>
      </c>
      <c r="E41" s="15">
        <v>16335.644</v>
      </c>
      <c r="F41" s="15">
        <v>16335.644</v>
      </c>
      <c r="G41" s="15">
        <v>16335.644</v>
      </c>
      <c r="H41" s="15">
        <v>11960.1301</v>
      </c>
      <c r="I41" s="16">
        <v>4375.5138999999999</v>
      </c>
    </row>
    <row r="42" spans="1:9" x14ac:dyDescent="0.25">
      <c r="A42" s="32" t="s">
        <v>44</v>
      </c>
      <c r="B42" s="14" t="s">
        <v>74</v>
      </c>
      <c r="C42" s="14" t="s">
        <v>44</v>
      </c>
      <c r="D42" s="14" t="s">
        <v>45</v>
      </c>
      <c r="E42" s="15">
        <v>2213231.4410000001</v>
      </c>
      <c r="F42" s="15">
        <v>2367300.8960000002</v>
      </c>
      <c r="G42" s="15">
        <v>2100576.0572799998</v>
      </c>
      <c r="H42" s="15">
        <v>1906359.2582700001</v>
      </c>
      <c r="I42" s="16">
        <v>194216.79900999999</v>
      </c>
    </row>
    <row r="43" spans="1:9" x14ac:dyDescent="0.25">
      <c r="A43" s="32" t="s">
        <v>51</v>
      </c>
      <c r="B43" s="14" t="s">
        <v>127</v>
      </c>
      <c r="C43" s="14" t="s">
        <v>38</v>
      </c>
      <c r="D43" s="14" t="s">
        <v>39</v>
      </c>
      <c r="E43" s="15">
        <v>1011.6</v>
      </c>
      <c r="F43" s="15">
        <v>1011.6</v>
      </c>
      <c r="G43" s="15"/>
      <c r="H43" s="15"/>
      <c r="I43" s="16"/>
    </row>
    <row r="44" spans="1:9" x14ac:dyDescent="0.25">
      <c r="A44" s="174" t="s">
        <v>53</v>
      </c>
      <c r="B44" s="175" t="s">
        <v>75</v>
      </c>
      <c r="C44" s="14" t="s">
        <v>36</v>
      </c>
      <c r="D44" s="14" t="s">
        <v>37</v>
      </c>
      <c r="E44" s="15">
        <v>468.21</v>
      </c>
      <c r="F44" s="15">
        <v>468.21</v>
      </c>
      <c r="G44" s="15">
        <v>468.21</v>
      </c>
      <c r="H44" s="15"/>
      <c r="I44" s="16">
        <v>468.21</v>
      </c>
    </row>
    <row r="45" spans="1:9" x14ac:dyDescent="0.25">
      <c r="A45" s="174"/>
      <c r="B45" s="175"/>
      <c r="C45" s="14" t="s">
        <v>38</v>
      </c>
      <c r="D45" s="14" t="s">
        <v>39</v>
      </c>
      <c r="E45" s="15">
        <v>474884.47</v>
      </c>
      <c r="F45" s="15">
        <v>3143610.47</v>
      </c>
      <c r="G45" s="15">
        <v>3116738.3165600002</v>
      </c>
      <c r="H45" s="15">
        <v>3099428.9503500001</v>
      </c>
      <c r="I45" s="16">
        <v>17309.36621</v>
      </c>
    </row>
    <row r="46" spans="1:9" x14ac:dyDescent="0.25">
      <c r="A46" s="174"/>
      <c r="B46" s="175"/>
      <c r="C46" s="14" t="s">
        <v>40</v>
      </c>
      <c r="D46" s="14" t="s">
        <v>41</v>
      </c>
      <c r="E46" s="15">
        <v>8585.1020000000008</v>
      </c>
      <c r="F46" s="15">
        <v>8585.1020000000008</v>
      </c>
      <c r="G46" s="15">
        <v>5578.2852199999998</v>
      </c>
      <c r="H46" s="15">
        <v>5578.2852199999998</v>
      </c>
      <c r="I46" s="16"/>
    </row>
    <row r="47" spans="1:9" x14ac:dyDescent="0.25">
      <c r="A47" s="174"/>
      <c r="B47" s="175"/>
      <c r="C47" s="14" t="s">
        <v>44</v>
      </c>
      <c r="D47" s="14" t="s">
        <v>45</v>
      </c>
      <c r="E47" s="15">
        <v>1109122.889</v>
      </c>
      <c r="F47" s="15">
        <v>1109122.889</v>
      </c>
      <c r="G47" s="15">
        <v>1107336.98169</v>
      </c>
      <c r="H47" s="15">
        <v>1101241.7425599999</v>
      </c>
      <c r="I47" s="16">
        <v>6095.2391299999999</v>
      </c>
    </row>
    <row r="48" spans="1:9" x14ac:dyDescent="0.25">
      <c r="A48" s="174"/>
      <c r="B48" s="175"/>
      <c r="C48" s="14" t="s">
        <v>47</v>
      </c>
      <c r="D48" s="14" t="s">
        <v>48</v>
      </c>
      <c r="E48" s="15">
        <v>71.727999999999994</v>
      </c>
      <c r="F48" s="15">
        <v>71.727999999999994</v>
      </c>
      <c r="G48" s="15"/>
      <c r="H48" s="15"/>
      <c r="I48" s="16"/>
    </row>
    <row r="49" spans="1:9" x14ac:dyDescent="0.25">
      <c r="A49" s="32" t="s">
        <v>10</v>
      </c>
      <c r="B49" s="14" t="s">
        <v>76</v>
      </c>
      <c r="C49" s="14" t="s">
        <v>38</v>
      </c>
      <c r="D49" s="14" t="s">
        <v>39</v>
      </c>
      <c r="E49" s="15">
        <v>1847159.997</v>
      </c>
      <c r="F49" s="15">
        <v>1847159.997</v>
      </c>
      <c r="G49" s="15">
        <v>1847159.9756</v>
      </c>
      <c r="H49" s="15">
        <v>1847159.9756</v>
      </c>
      <c r="I49" s="16"/>
    </row>
    <row r="50" spans="1:9" x14ac:dyDescent="0.25">
      <c r="A50" s="174" t="s">
        <v>128</v>
      </c>
      <c r="B50" s="175" t="s">
        <v>129</v>
      </c>
      <c r="C50" s="14" t="s">
        <v>38</v>
      </c>
      <c r="D50" s="14" t="s">
        <v>39</v>
      </c>
      <c r="E50" s="15">
        <v>0</v>
      </c>
      <c r="F50" s="15">
        <v>1709201.8319999999</v>
      </c>
      <c r="G50" s="15">
        <v>1691023.0560600001</v>
      </c>
      <c r="H50" s="15">
        <v>1631791.03336</v>
      </c>
      <c r="I50" s="16">
        <v>59232.022700000001</v>
      </c>
    </row>
    <row r="51" spans="1:9" x14ac:dyDescent="0.25">
      <c r="A51" s="174"/>
      <c r="B51" s="175"/>
      <c r="C51" s="14" t="s">
        <v>40</v>
      </c>
      <c r="D51" s="14" t="s">
        <v>41</v>
      </c>
      <c r="E51" s="15">
        <v>0</v>
      </c>
      <c r="F51" s="15">
        <v>713500</v>
      </c>
      <c r="G51" s="15">
        <v>634541.26500000001</v>
      </c>
      <c r="H51" s="15">
        <v>620853.56299000001</v>
      </c>
      <c r="I51" s="16">
        <v>13687.702010000001</v>
      </c>
    </row>
    <row r="52" spans="1:9" x14ac:dyDescent="0.25">
      <c r="A52" s="174"/>
      <c r="B52" s="175"/>
      <c r="C52" s="14" t="s">
        <v>42</v>
      </c>
      <c r="D52" s="14" t="s">
        <v>43</v>
      </c>
      <c r="E52" s="15">
        <v>0</v>
      </c>
      <c r="F52" s="15">
        <v>1776667.2439999999</v>
      </c>
      <c r="G52" s="15">
        <v>1776667.2439999999</v>
      </c>
      <c r="H52" s="15">
        <v>1776667.2439999999</v>
      </c>
      <c r="I52" s="16"/>
    </row>
    <row r="53" spans="1:9" x14ac:dyDescent="0.25">
      <c r="A53" s="174"/>
      <c r="B53" s="175"/>
      <c r="C53" s="14" t="s">
        <v>44</v>
      </c>
      <c r="D53" s="14" t="s">
        <v>45</v>
      </c>
      <c r="E53" s="15">
        <v>0</v>
      </c>
      <c r="F53" s="15">
        <v>2000</v>
      </c>
      <c r="G53" s="15">
        <v>1278.2970299999999</v>
      </c>
      <c r="H53" s="15">
        <v>1278.2970299999999</v>
      </c>
      <c r="I53" s="16"/>
    </row>
    <row r="54" spans="1:9" x14ac:dyDescent="0.25">
      <c r="A54" s="174"/>
      <c r="B54" s="175"/>
      <c r="C54" s="14" t="s">
        <v>61</v>
      </c>
      <c r="D54" s="14" t="s">
        <v>62</v>
      </c>
      <c r="E54" s="15">
        <v>100</v>
      </c>
      <c r="F54" s="15">
        <v>100</v>
      </c>
      <c r="G54" s="15">
        <v>100</v>
      </c>
      <c r="H54" s="15">
        <v>100</v>
      </c>
      <c r="I54" s="16"/>
    </row>
    <row r="55" spans="1:9" x14ac:dyDescent="0.25">
      <c r="A55" s="174"/>
      <c r="B55" s="175"/>
      <c r="C55" s="14" t="s">
        <v>11</v>
      </c>
      <c r="D55" s="14" t="s">
        <v>66</v>
      </c>
      <c r="E55" s="15">
        <v>1491.06</v>
      </c>
      <c r="F55" s="15">
        <v>1491.06</v>
      </c>
      <c r="G55" s="15">
        <v>1486.2657999999999</v>
      </c>
      <c r="H55" s="15">
        <v>1409.13363</v>
      </c>
      <c r="I55" s="16">
        <v>77.132170000000002</v>
      </c>
    </row>
    <row r="56" spans="1:9" x14ac:dyDescent="0.25">
      <c r="A56" s="174"/>
      <c r="B56" s="175"/>
      <c r="C56" s="14" t="s">
        <v>70</v>
      </c>
      <c r="D56" s="14" t="s">
        <v>71</v>
      </c>
      <c r="E56" s="15">
        <v>0</v>
      </c>
      <c r="F56" s="15">
        <v>71000</v>
      </c>
      <c r="G56" s="15">
        <v>48943.995450000002</v>
      </c>
      <c r="H56" s="15">
        <v>26223.400679999999</v>
      </c>
      <c r="I56" s="16">
        <v>22720.59477</v>
      </c>
    </row>
    <row r="57" spans="1:9" x14ac:dyDescent="0.25">
      <c r="A57" s="32" t="s">
        <v>130</v>
      </c>
      <c r="B57" s="14" t="s">
        <v>131</v>
      </c>
      <c r="C57" s="14" t="s">
        <v>38</v>
      </c>
      <c r="D57" s="14" t="s">
        <v>39</v>
      </c>
      <c r="E57" s="15">
        <v>0</v>
      </c>
      <c r="F57" s="15">
        <v>874661</v>
      </c>
      <c r="G57" s="15">
        <v>874661</v>
      </c>
      <c r="H57" s="15">
        <v>874661</v>
      </c>
      <c r="I57" s="16"/>
    </row>
    <row r="58" spans="1:9" x14ac:dyDescent="0.25">
      <c r="A58" s="174" t="s">
        <v>77</v>
      </c>
      <c r="B58" s="175" t="s">
        <v>78</v>
      </c>
      <c r="C58" s="14" t="s">
        <v>28</v>
      </c>
      <c r="D58" s="14" t="s">
        <v>29</v>
      </c>
      <c r="E58" s="15">
        <v>49708.307999999997</v>
      </c>
      <c r="F58" s="15">
        <v>44708.307999999997</v>
      </c>
      <c r="G58" s="15">
        <v>43995.258609999997</v>
      </c>
      <c r="H58" s="15">
        <v>40834.033409999996</v>
      </c>
      <c r="I58" s="16">
        <v>3161.2251999999999</v>
      </c>
    </row>
    <row r="59" spans="1:9" x14ac:dyDescent="0.25">
      <c r="A59" s="174"/>
      <c r="B59" s="175"/>
      <c r="C59" s="14" t="s">
        <v>38</v>
      </c>
      <c r="D59" s="14" t="s">
        <v>39</v>
      </c>
      <c r="E59" s="15">
        <v>0</v>
      </c>
      <c r="F59" s="15">
        <v>2319969.4989999998</v>
      </c>
      <c r="G59" s="15">
        <v>2319969.4989999998</v>
      </c>
      <c r="H59" s="15">
        <v>2319969.4989999998</v>
      </c>
      <c r="I59" s="16"/>
    </row>
    <row r="60" spans="1:9" x14ac:dyDescent="0.25">
      <c r="A60" s="174"/>
      <c r="B60" s="175"/>
      <c r="C60" s="14" t="s">
        <v>42</v>
      </c>
      <c r="D60" s="14" t="s">
        <v>43</v>
      </c>
      <c r="E60" s="15">
        <v>0</v>
      </c>
      <c r="F60" s="15">
        <v>255954.03899999999</v>
      </c>
      <c r="G60" s="15">
        <v>255954.03899999999</v>
      </c>
      <c r="H60" s="15">
        <v>155954.03899999999</v>
      </c>
      <c r="I60" s="16">
        <v>100000</v>
      </c>
    </row>
    <row r="61" spans="1:9" x14ac:dyDescent="0.25">
      <c r="A61" s="174" t="s">
        <v>79</v>
      </c>
      <c r="B61" s="175" t="s">
        <v>80</v>
      </c>
      <c r="C61" s="14" t="s">
        <v>36</v>
      </c>
      <c r="D61" s="14" t="s">
        <v>37</v>
      </c>
      <c r="E61" s="15">
        <v>87.034000000000006</v>
      </c>
      <c r="F61" s="15">
        <v>271872.99099999998</v>
      </c>
      <c r="G61" s="15">
        <v>271872.99099999998</v>
      </c>
      <c r="H61" s="15">
        <v>271872.99099999998</v>
      </c>
      <c r="I61" s="16"/>
    </row>
    <row r="62" spans="1:9" x14ac:dyDescent="0.25">
      <c r="A62" s="174"/>
      <c r="B62" s="175"/>
      <c r="C62" s="14" t="s">
        <v>38</v>
      </c>
      <c r="D62" s="14" t="s">
        <v>39</v>
      </c>
      <c r="E62" s="15">
        <v>0</v>
      </c>
      <c r="F62" s="15">
        <v>427804.04300000001</v>
      </c>
      <c r="G62" s="15">
        <v>427804.04300000001</v>
      </c>
      <c r="H62" s="15">
        <v>427804.04300000001</v>
      </c>
      <c r="I62" s="16"/>
    </row>
    <row r="63" spans="1:9" x14ac:dyDescent="0.25">
      <c r="A63" s="174"/>
      <c r="B63" s="175"/>
      <c r="C63" s="14" t="s">
        <v>81</v>
      </c>
      <c r="D63" s="14" t="s">
        <v>82</v>
      </c>
      <c r="E63" s="15">
        <v>2108.61</v>
      </c>
      <c r="F63" s="15">
        <v>2108.61</v>
      </c>
      <c r="G63" s="15"/>
      <c r="H63" s="15"/>
      <c r="I63" s="16"/>
    </row>
    <row r="64" spans="1:9" x14ac:dyDescent="0.25">
      <c r="A64" s="32" t="s">
        <v>83</v>
      </c>
      <c r="B64" s="14" t="s">
        <v>84</v>
      </c>
      <c r="C64" s="14" t="s">
        <v>42</v>
      </c>
      <c r="D64" s="14" t="s">
        <v>43</v>
      </c>
      <c r="E64" s="15">
        <v>27739291.146000002</v>
      </c>
      <c r="F64" s="15">
        <v>24449018.191</v>
      </c>
      <c r="G64" s="15">
        <v>24448323.874899998</v>
      </c>
      <c r="H64" s="15">
        <v>24448323.874899998</v>
      </c>
      <c r="I64" s="16"/>
    </row>
    <row r="65" spans="1:9" x14ac:dyDescent="0.25">
      <c r="A65" s="32" t="s">
        <v>132</v>
      </c>
      <c r="B65" s="14" t="s">
        <v>133</v>
      </c>
      <c r="C65" s="14" t="s">
        <v>61</v>
      </c>
      <c r="D65" s="14" t="s">
        <v>62</v>
      </c>
      <c r="E65" s="15">
        <v>3431.7440000000001</v>
      </c>
      <c r="F65" s="15">
        <v>3431.7440000000001</v>
      </c>
      <c r="G65" s="15">
        <v>939.57498999999996</v>
      </c>
      <c r="H65" s="15">
        <v>862.87499000000003</v>
      </c>
      <c r="I65" s="16">
        <v>76.7</v>
      </c>
    </row>
    <row r="66" spans="1:9" x14ac:dyDescent="0.25">
      <c r="A66" s="32" t="s">
        <v>87</v>
      </c>
      <c r="B66" s="14" t="s">
        <v>88</v>
      </c>
      <c r="C66" s="14" t="s">
        <v>70</v>
      </c>
      <c r="D66" s="14" t="s">
        <v>71</v>
      </c>
      <c r="E66" s="15">
        <v>217708.65900000001</v>
      </c>
      <c r="F66" s="15">
        <v>217085.65900000001</v>
      </c>
      <c r="G66" s="15">
        <v>9647.6302599999999</v>
      </c>
      <c r="H66" s="15">
        <v>9647.6302599999999</v>
      </c>
      <c r="I66" s="16"/>
    </row>
    <row r="67" spans="1:9" x14ac:dyDescent="0.25">
      <c r="A67" s="32" t="s">
        <v>89</v>
      </c>
      <c r="B67" s="14" t="s">
        <v>90</v>
      </c>
      <c r="C67" s="14" t="s">
        <v>70</v>
      </c>
      <c r="D67" s="14" t="s">
        <v>71</v>
      </c>
      <c r="E67" s="15">
        <v>6296.1909999999998</v>
      </c>
      <c r="F67" s="15">
        <v>6182.1909999999998</v>
      </c>
      <c r="G67" s="15">
        <v>4874.3489399999999</v>
      </c>
      <c r="H67" s="15">
        <v>4874.3489399999999</v>
      </c>
      <c r="I67" s="16"/>
    </row>
    <row r="68" spans="1:9" x14ac:dyDescent="0.25">
      <c r="A68" s="174" t="s">
        <v>91</v>
      </c>
      <c r="B68" s="175" t="s">
        <v>92</v>
      </c>
      <c r="C68" s="14" t="s">
        <v>36</v>
      </c>
      <c r="D68" s="14" t="s">
        <v>37</v>
      </c>
      <c r="E68" s="15">
        <v>7786.6440000000002</v>
      </c>
      <c r="F68" s="15">
        <v>9301.6440000000002</v>
      </c>
      <c r="G68" s="15">
        <v>6597.4983499999998</v>
      </c>
      <c r="H68" s="15">
        <v>5014.2752700000001</v>
      </c>
      <c r="I68" s="16">
        <v>1583.22308</v>
      </c>
    </row>
    <row r="69" spans="1:9" x14ac:dyDescent="0.25">
      <c r="A69" s="174"/>
      <c r="B69" s="175"/>
      <c r="C69" s="14" t="s">
        <v>38</v>
      </c>
      <c r="D69" s="14" t="s">
        <v>39</v>
      </c>
      <c r="E69" s="15">
        <v>9047.0730000000003</v>
      </c>
      <c r="F69" s="15">
        <v>11230.17</v>
      </c>
      <c r="G69" s="15">
        <v>11230.17</v>
      </c>
      <c r="H69" s="15"/>
      <c r="I69" s="16">
        <v>11230.17</v>
      </c>
    </row>
    <row r="70" spans="1:9" x14ac:dyDescent="0.25">
      <c r="A70" s="174"/>
      <c r="B70" s="175"/>
      <c r="C70" s="14" t="s">
        <v>40</v>
      </c>
      <c r="D70" s="14" t="s">
        <v>41</v>
      </c>
      <c r="E70" s="15">
        <v>248000</v>
      </c>
      <c r="F70" s="15">
        <v>248000</v>
      </c>
      <c r="G70" s="15">
        <v>167670.32438000001</v>
      </c>
      <c r="H70" s="15">
        <v>46603.393029999999</v>
      </c>
      <c r="I70" s="16">
        <v>121066.93135</v>
      </c>
    </row>
    <row r="71" spans="1:9" x14ac:dyDescent="0.25">
      <c r="A71" s="174"/>
      <c r="B71" s="175"/>
      <c r="C71" s="14" t="s">
        <v>51</v>
      </c>
      <c r="D71" s="14" t="s">
        <v>52</v>
      </c>
      <c r="E71" s="15">
        <v>1594.9280000000001</v>
      </c>
      <c r="F71" s="15">
        <v>0</v>
      </c>
      <c r="G71" s="15">
        <v>0</v>
      </c>
      <c r="H71" s="15"/>
      <c r="I71" s="16"/>
    </row>
    <row r="72" spans="1:9" x14ac:dyDescent="0.25">
      <c r="A72" s="174" t="s">
        <v>93</v>
      </c>
      <c r="B72" s="175" t="s">
        <v>94</v>
      </c>
      <c r="C72" s="14" t="s">
        <v>22</v>
      </c>
      <c r="D72" s="14" t="s">
        <v>23</v>
      </c>
      <c r="E72" s="15">
        <v>4200</v>
      </c>
      <c r="F72" s="15">
        <v>4200</v>
      </c>
      <c r="G72" s="15">
        <v>4200</v>
      </c>
      <c r="H72" s="15">
        <v>2210.1375600000001</v>
      </c>
      <c r="I72" s="16">
        <v>1989.8624400000001</v>
      </c>
    </row>
    <row r="73" spans="1:9" x14ac:dyDescent="0.25">
      <c r="A73" s="174"/>
      <c r="B73" s="175"/>
      <c r="C73" s="14" t="s">
        <v>28</v>
      </c>
      <c r="D73" s="14" t="s">
        <v>29</v>
      </c>
      <c r="E73" s="15">
        <v>2087.0050000000001</v>
      </c>
      <c r="F73" s="15">
        <v>2210.5050000000001</v>
      </c>
      <c r="G73" s="15">
        <v>1982.8460500000001</v>
      </c>
      <c r="H73" s="15">
        <v>1838.40255</v>
      </c>
      <c r="I73" s="16">
        <v>144.4435</v>
      </c>
    </row>
    <row r="74" spans="1:9" x14ac:dyDescent="0.25">
      <c r="A74" s="174"/>
      <c r="B74" s="175"/>
      <c r="C74" s="14" t="s">
        <v>30</v>
      </c>
      <c r="D74" s="14" t="s">
        <v>31</v>
      </c>
      <c r="E74" s="15">
        <v>1313267.6610000001</v>
      </c>
      <c r="F74" s="15">
        <v>1347693.0989999999</v>
      </c>
      <c r="G74" s="15">
        <v>1332214.7671167799</v>
      </c>
      <c r="H74" s="15">
        <v>1168010.0040158399</v>
      </c>
      <c r="I74" s="16">
        <v>164204.763100932</v>
      </c>
    </row>
    <row r="75" spans="1:9" x14ac:dyDescent="0.25">
      <c r="A75" s="174"/>
      <c r="B75" s="175"/>
      <c r="C75" s="14" t="s">
        <v>36</v>
      </c>
      <c r="D75" s="14" t="s">
        <v>37</v>
      </c>
      <c r="E75" s="15">
        <v>29201.748</v>
      </c>
      <c r="F75" s="15">
        <v>61436.305999999997</v>
      </c>
      <c r="G75" s="15">
        <v>61069.821519999998</v>
      </c>
      <c r="H75" s="15">
        <v>60773.786359999998</v>
      </c>
      <c r="I75" s="16">
        <v>296.03516000000002</v>
      </c>
    </row>
    <row r="76" spans="1:9" x14ac:dyDescent="0.25">
      <c r="A76" s="174"/>
      <c r="B76" s="175"/>
      <c r="C76" s="14" t="s">
        <v>38</v>
      </c>
      <c r="D76" s="14" t="s">
        <v>39</v>
      </c>
      <c r="E76" s="15">
        <v>912748.53500000003</v>
      </c>
      <c r="F76" s="15">
        <v>882410.549</v>
      </c>
      <c r="G76" s="15">
        <v>855028.79402000003</v>
      </c>
      <c r="H76" s="15">
        <v>423540.14844000002</v>
      </c>
      <c r="I76" s="16">
        <v>431488.64558000001</v>
      </c>
    </row>
    <row r="77" spans="1:9" x14ac:dyDescent="0.25">
      <c r="A77" s="174"/>
      <c r="B77" s="175"/>
      <c r="C77" s="14" t="s">
        <v>40</v>
      </c>
      <c r="D77" s="14" t="s">
        <v>41</v>
      </c>
      <c r="E77" s="15">
        <v>164053.527</v>
      </c>
      <c r="F77" s="15">
        <v>203912.527</v>
      </c>
      <c r="G77" s="15">
        <v>153828.14405</v>
      </c>
      <c r="H77" s="15">
        <v>126045.11799</v>
      </c>
      <c r="I77" s="16">
        <v>27783.02606</v>
      </c>
    </row>
    <row r="78" spans="1:9" x14ac:dyDescent="0.25">
      <c r="A78" s="174"/>
      <c r="B78" s="175"/>
      <c r="C78" s="14" t="s">
        <v>42</v>
      </c>
      <c r="D78" s="14" t="s">
        <v>43</v>
      </c>
      <c r="E78" s="15">
        <v>8.5350000000000001</v>
      </c>
      <c r="F78" s="15">
        <v>8.5350000000000001</v>
      </c>
      <c r="G78" s="15"/>
      <c r="H78" s="15"/>
      <c r="I78" s="16"/>
    </row>
    <row r="79" spans="1:9" x14ac:dyDescent="0.25">
      <c r="A79" s="174"/>
      <c r="B79" s="175"/>
      <c r="C79" s="14" t="s">
        <v>44</v>
      </c>
      <c r="D79" s="14" t="s">
        <v>45</v>
      </c>
      <c r="E79" s="15">
        <v>498677.61099999998</v>
      </c>
      <c r="F79" s="15">
        <v>212990.486</v>
      </c>
      <c r="G79" s="15">
        <v>136268.1139</v>
      </c>
      <c r="H79" s="15">
        <v>115540.87480000001</v>
      </c>
      <c r="I79" s="16">
        <v>20727.239099999999</v>
      </c>
    </row>
    <row r="80" spans="1:9" x14ac:dyDescent="0.25">
      <c r="A80" s="174"/>
      <c r="B80" s="175"/>
      <c r="C80" s="14" t="s">
        <v>49</v>
      </c>
      <c r="D80" s="14" t="s">
        <v>50</v>
      </c>
      <c r="E80" s="15">
        <v>217.124</v>
      </c>
      <c r="F80" s="15">
        <v>217.124</v>
      </c>
      <c r="G80" s="15">
        <v>217.124</v>
      </c>
      <c r="H80" s="15">
        <v>217.124</v>
      </c>
      <c r="I80" s="16"/>
    </row>
    <row r="81" spans="1:9" x14ac:dyDescent="0.25">
      <c r="A81" s="174"/>
      <c r="B81" s="175"/>
      <c r="C81" s="14" t="s">
        <v>55</v>
      </c>
      <c r="D81" s="14" t="s">
        <v>56</v>
      </c>
      <c r="E81" s="15">
        <v>5268.7759999999998</v>
      </c>
      <c r="F81" s="15">
        <v>6265.0780000000004</v>
      </c>
      <c r="G81" s="15">
        <v>6265.0780000000004</v>
      </c>
      <c r="H81" s="15">
        <v>6165.1510799999996</v>
      </c>
      <c r="I81" s="16">
        <v>99.926919999999996</v>
      </c>
    </row>
    <row r="82" spans="1:9" x14ac:dyDescent="0.25">
      <c r="A82" s="174"/>
      <c r="B82" s="175"/>
      <c r="C82" s="14" t="s">
        <v>70</v>
      </c>
      <c r="D82" s="14" t="s">
        <v>71</v>
      </c>
      <c r="E82" s="15">
        <v>58</v>
      </c>
      <c r="F82" s="15">
        <v>58</v>
      </c>
      <c r="G82" s="15">
        <v>58</v>
      </c>
      <c r="H82" s="15">
        <v>58</v>
      </c>
      <c r="I82" s="16"/>
    </row>
    <row r="83" spans="1:9" x14ac:dyDescent="0.25">
      <c r="A83" s="174" t="s">
        <v>95</v>
      </c>
      <c r="B83" s="175" t="s">
        <v>96</v>
      </c>
      <c r="C83" s="14" t="s">
        <v>36</v>
      </c>
      <c r="D83" s="14" t="s">
        <v>37</v>
      </c>
      <c r="E83" s="15">
        <v>7022199.4510000004</v>
      </c>
      <c r="F83" s="15">
        <v>6883846.1610000003</v>
      </c>
      <c r="G83" s="15">
        <v>6460693.5022145696</v>
      </c>
      <c r="H83" s="15">
        <v>4566750.0554345697</v>
      </c>
      <c r="I83" s="16">
        <v>1893943.4467800001</v>
      </c>
    </row>
    <row r="84" spans="1:9" x14ac:dyDescent="0.25">
      <c r="A84" s="174"/>
      <c r="B84" s="175"/>
      <c r="C84" s="14" t="s">
        <v>38</v>
      </c>
      <c r="D84" s="14" t="s">
        <v>39</v>
      </c>
      <c r="E84" s="15">
        <v>17719060.995000001</v>
      </c>
      <c r="F84" s="15">
        <v>21713480.903999999</v>
      </c>
      <c r="G84" s="15">
        <v>21576720.433049999</v>
      </c>
      <c r="H84" s="15">
        <v>21455077.215259999</v>
      </c>
      <c r="I84" s="16">
        <v>121643.21779</v>
      </c>
    </row>
    <row r="85" spans="1:9" x14ac:dyDescent="0.25">
      <c r="A85" s="174"/>
      <c r="B85" s="175"/>
      <c r="C85" s="14" t="s">
        <v>40</v>
      </c>
      <c r="D85" s="14" t="s">
        <v>41</v>
      </c>
      <c r="E85" s="15">
        <v>28955472.033</v>
      </c>
      <c r="F85" s="15">
        <v>29104134.892999999</v>
      </c>
      <c r="G85" s="15">
        <v>26384857.014598001</v>
      </c>
      <c r="H85" s="15">
        <v>23142580.0882557</v>
      </c>
      <c r="I85" s="16">
        <v>3242276.9263422098</v>
      </c>
    </row>
    <row r="86" spans="1:9" x14ac:dyDescent="0.25">
      <c r="A86" s="174"/>
      <c r="B86" s="175"/>
      <c r="C86" s="14" t="s">
        <v>70</v>
      </c>
      <c r="D86" s="14" t="s">
        <v>71</v>
      </c>
      <c r="E86" s="15">
        <v>479493.04599999997</v>
      </c>
      <c r="F86" s="15">
        <v>405764.18</v>
      </c>
      <c r="G86" s="15">
        <v>348227.86969000002</v>
      </c>
      <c r="H86" s="15">
        <v>94065.126269999993</v>
      </c>
      <c r="I86" s="16">
        <v>254162.74342000001</v>
      </c>
    </row>
    <row r="87" spans="1:9" x14ac:dyDescent="0.25">
      <c r="A87" s="174" t="s">
        <v>97</v>
      </c>
      <c r="B87" s="175" t="s">
        <v>98</v>
      </c>
      <c r="C87" s="14" t="s">
        <v>36</v>
      </c>
      <c r="D87" s="14" t="s">
        <v>37</v>
      </c>
      <c r="E87" s="15">
        <v>60955091.947999999</v>
      </c>
      <c r="F87" s="15">
        <v>60955091.947999999</v>
      </c>
      <c r="G87" s="15">
        <v>60954200.607579999</v>
      </c>
      <c r="H87" s="15">
        <v>60871196.437270001</v>
      </c>
      <c r="I87" s="16">
        <v>83004.170310000001</v>
      </c>
    </row>
    <row r="88" spans="1:9" x14ac:dyDescent="0.25">
      <c r="A88" s="174"/>
      <c r="B88" s="175"/>
      <c r="C88" s="14" t="s">
        <v>38</v>
      </c>
      <c r="D88" s="14" t="s">
        <v>39</v>
      </c>
      <c r="E88" s="15">
        <v>39484836.622000001</v>
      </c>
      <c r="F88" s="15">
        <v>35486088.622000001</v>
      </c>
      <c r="G88" s="15">
        <v>35486087.89649</v>
      </c>
      <c r="H88" s="15">
        <v>35486016.878040001</v>
      </c>
      <c r="I88" s="16">
        <v>71.018450000000001</v>
      </c>
    </row>
    <row r="89" spans="1:9" x14ac:dyDescent="0.25">
      <c r="A89" s="174"/>
      <c r="B89" s="175"/>
      <c r="C89" s="14" t="s">
        <v>40</v>
      </c>
      <c r="D89" s="14" t="s">
        <v>41</v>
      </c>
      <c r="E89" s="15">
        <v>60196824.144000001</v>
      </c>
      <c r="F89" s="15">
        <v>60196824.144000001</v>
      </c>
      <c r="G89" s="15">
        <v>59350905.571835697</v>
      </c>
      <c r="H89" s="15">
        <v>57269195.078873202</v>
      </c>
      <c r="I89" s="16">
        <v>2081710.4929624801</v>
      </c>
    </row>
    <row r="90" spans="1:9" x14ac:dyDescent="0.25">
      <c r="A90" s="174"/>
      <c r="B90" s="175"/>
      <c r="C90" s="14" t="s">
        <v>70</v>
      </c>
      <c r="D90" s="14" t="s">
        <v>71</v>
      </c>
      <c r="E90" s="15">
        <v>4837473.7340000002</v>
      </c>
      <c r="F90" s="15">
        <v>4837473.7340000002</v>
      </c>
      <c r="G90" s="15">
        <v>4837473.7340000002</v>
      </c>
      <c r="H90" s="15">
        <v>4810681.7489799997</v>
      </c>
      <c r="I90" s="16">
        <v>26791.98502</v>
      </c>
    </row>
    <row r="91" spans="1:9" x14ac:dyDescent="0.25">
      <c r="A91" s="32" t="s">
        <v>99</v>
      </c>
      <c r="B91" s="14" t="s">
        <v>100</v>
      </c>
      <c r="C91" s="14" t="s">
        <v>38</v>
      </c>
      <c r="D91" s="14" t="s">
        <v>39</v>
      </c>
      <c r="E91" s="15">
        <v>340342180.736</v>
      </c>
      <c r="F91" s="15">
        <v>329172051.94599998</v>
      </c>
      <c r="G91" s="15">
        <v>329318223.48177999</v>
      </c>
      <c r="H91" s="15">
        <v>328928677.11026001</v>
      </c>
      <c r="I91" s="16">
        <v>389546.37151999999</v>
      </c>
    </row>
    <row r="92" spans="1:9" x14ac:dyDescent="0.25">
      <c r="A92" s="174" t="s">
        <v>101</v>
      </c>
      <c r="B92" s="175" t="s">
        <v>102</v>
      </c>
      <c r="C92" s="14" t="s">
        <v>24</v>
      </c>
      <c r="D92" s="14" t="s">
        <v>25</v>
      </c>
      <c r="E92" s="15">
        <v>6596.3559999999998</v>
      </c>
      <c r="F92" s="15">
        <v>6596.3559999999998</v>
      </c>
      <c r="G92" s="15">
        <v>6580.9537</v>
      </c>
      <c r="H92" s="15">
        <v>6580.9537</v>
      </c>
      <c r="I92" s="16"/>
    </row>
    <row r="93" spans="1:9" x14ac:dyDescent="0.25">
      <c r="A93" s="174"/>
      <c r="B93" s="175"/>
      <c r="C93" s="14" t="s">
        <v>26</v>
      </c>
      <c r="D93" s="14" t="s">
        <v>27</v>
      </c>
      <c r="E93" s="15">
        <v>3611</v>
      </c>
      <c r="F93" s="15">
        <v>3611</v>
      </c>
      <c r="G93" s="15">
        <v>3611</v>
      </c>
      <c r="H93" s="15">
        <v>3600.2331600000002</v>
      </c>
      <c r="I93" s="16">
        <v>10.76684</v>
      </c>
    </row>
    <row r="94" spans="1:9" x14ac:dyDescent="0.25">
      <c r="A94" s="174"/>
      <c r="B94" s="175"/>
      <c r="C94" s="14" t="s">
        <v>38</v>
      </c>
      <c r="D94" s="14" t="s">
        <v>39</v>
      </c>
      <c r="E94" s="15">
        <v>11386325.882999999</v>
      </c>
      <c r="F94" s="15">
        <v>11493807.869000001</v>
      </c>
      <c r="G94" s="15">
        <v>11467910.13975</v>
      </c>
      <c r="H94" s="15">
        <v>11460396.602150001</v>
      </c>
      <c r="I94" s="16">
        <v>7513.5375999999997</v>
      </c>
    </row>
    <row r="95" spans="1:9" x14ac:dyDescent="0.25">
      <c r="A95" s="32" t="s">
        <v>134</v>
      </c>
      <c r="B95" s="14" t="s">
        <v>135</v>
      </c>
      <c r="C95" s="14" t="s">
        <v>38</v>
      </c>
      <c r="D95" s="14" t="s">
        <v>39</v>
      </c>
      <c r="E95" s="15">
        <v>0</v>
      </c>
      <c r="F95" s="15">
        <v>652447</v>
      </c>
      <c r="G95" s="15">
        <v>652447</v>
      </c>
      <c r="H95" s="15">
        <v>652447</v>
      </c>
      <c r="I95" s="16"/>
    </row>
    <row r="96" spans="1:9" x14ac:dyDescent="0.25">
      <c r="A96" s="32" t="s">
        <v>136</v>
      </c>
      <c r="B96" s="14" t="s">
        <v>137</v>
      </c>
      <c r="C96" s="14" t="s">
        <v>38</v>
      </c>
      <c r="D96" s="14" t="s">
        <v>39</v>
      </c>
      <c r="E96" s="15">
        <v>0</v>
      </c>
      <c r="F96" s="15">
        <v>1139409</v>
      </c>
      <c r="G96" s="15">
        <v>1139409</v>
      </c>
      <c r="H96" s="15">
        <v>1139409</v>
      </c>
      <c r="I96" s="16"/>
    </row>
    <row r="97" spans="1:9" x14ac:dyDescent="0.25">
      <c r="A97" s="174" t="s">
        <v>103</v>
      </c>
      <c r="B97" s="175" t="s">
        <v>104</v>
      </c>
      <c r="C97" s="14" t="s">
        <v>24</v>
      </c>
      <c r="D97" s="14" t="s">
        <v>25</v>
      </c>
      <c r="E97" s="15">
        <v>10521.885</v>
      </c>
      <c r="F97" s="15">
        <v>10521.885</v>
      </c>
      <c r="G97" s="15">
        <v>10521.885</v>
      </c>
      <c r="H97" s="15">
        <v>10521.885</v>
      </c>
      <c r="I97" s="16"/>
    </row>
    <row r="98" spans="1:9" x14ac:dyDescent="0.25">
      <c r="A98" s="174"/>
      <c r="B98" s="175"/>
      <c r="C98" s="14" t="s">
        <v>26</v>
      </c>
      <c r="D98" s="14" t="s">
        <v>27</v>
      </c>
      <c r="E98" s="15">
        <v>7222.0069999999996</v>
      </c>
      <c r="F98" s="15">
        <v>7222.0069999999996</v>
      </c>
      <c r="G98" s="15">
        <v>7222.0069999999996</v>
      </c>
      <c r="H98" s="15">
        <v>6925.1574499999997</v>
      </c>
      <c r="I98" s="16">
        <v>296.84955000000002</v>
      </c>
    </row>
    <row r="99" spans="1:9" x14ac:dyDescent="0.25">
      <c r="A99" s="174"/>
      <c r="B99" s="175"/>
      <c r="C99" s="14" t="s">
        <v>38</v>
      </c>
      <c r="D99" s="14" t="s">
        <v>39</v>
      </c>
      <c r="E99" s="15">
        <v>17587707.863000002</v>
      </c>
      <c r="F99" s="15">
        <v>16258306.611</v>
      </c>
      <c r="G99" s="15">
        <v>16240222.40205</v>
      </c>
      <c r="H99" s="15">
        <v>16236035.35279</v>
      </c>
      <c r="I99" s="16">
        <v>4187.0492599999998</v>
      </c>
    </row>
    <row r="100" spans="1:9" x14ac:dyDescent="0.25">
      <c r="A100" s="32" t="s">
        <v>138</v>
      </c>
      <c r="B100" s="14" t="s">
        <v>139</v>
      </c>
      <c r="C100" s="14" t="s">
        <v>38</v>
      </c>
      <c r="D100" s="14" t="s">
        <v>39</v>
      </c>
      <c r="E100" s="15">
        <v>0</v>
      </c>
      <c r="F100" s="15">
        <v>3361498.0460000001</v>
      </c>
      <c r="G100" s="15">
        <v>3361498.0460000001</v>
      </c>
      <c r="H100" s="15">
        <v>3361498.0460000001</v>
      </c>
      <c r="I100" s="16"/>
    </row>
    <row r="101" spans="1:9" x14ac:dyDescent="0.25">
      <c r="A101" s="174" t="s">
        <v>105</v>
      </c>
      <c r="B101" s="175" t="s">
        <v>106</v>
      </c>
      <c r="C101" s="14" t="s">
        <v>28</v>
      </c>
      <c r="D101" s="14" t="s">
        <v>29</v>
      </c>
      <c r="E101" s="15">
        <v>1341.432</v>
      </c>
      <c r="F101" s="15">
        <v>1271.432</v>
      </c>
      <c r="G101" s="15">
        <v>1271.432</v>
      </c>
      <c r="H101" s="15">
        <v>1196.4505899999999</v>
      </c>
      <c r="I101" s="16">
        <v>74.981409999999997</v>
      </c>
    </row>
    <row r="102" spans="1:9" x14ac:dyDescent="0.25">
      <c r="A102" s="174"/>
      <c r="B102" s="175"/>
      <c r="C102" s="14" t="s">
        <v>38</v>
      </c>
      <c r="D102" s="14" t="s">
        <v>39</v>
      </c>
      <c r="E102" s="15">
        <v>155799.826</v>
      </c>
      <c r="F102" s="15">
        <v>4773739.091</v>
      </c>
      <c r="G102" s="15">
        <v>4765717.4999799998</v>
      </c>
      <c r="H102" s="15">
        <v>4761928.2079699999</v>
      </c>
      <c r="I102" s="16">
        <v>3789.2920100000001</v>
      </c>
    </row>
    <row r="103" spans="1:9" x14ac:dyDescent="0.25">
      <c r="A103" s="174"/>
      <c r="B103" s="175"/>
      <c r="C103" s="14" t="s">
        <v>40</v>
      </c>
      <c r="D103" s="14" t="s">
        <v>41</v>
      </c>
      <c r="E103" s="15">
        <v>515703.66499999998</v>
      </c>
      <c r="F103" s="15">
        <v>525403.66500000004</v>
      </c>
      <c r="G103" s="15">
        <v>485777.80902480002</v>
      </c>
      <c r="H103" s="15">
        <v>423558.44887000002</v>
      </c>
      <c r="I103" s="16">
        <v>62219.360154800001</v>
      </c>
    </row>
    <row r="104" spans="1:9" x14ac:dyDescent="0.25">
      <c r="A104" s="174"/>
      <c r="B104" s="175"/>
      <c r="C104" s="14" t="s">
        <v>42</v>
      </c>
      <c r="D104" s="14" t="s">
        <v>43</v>
      </c>
      <c r="E104" s="15">
        <v>32517.98</v>
      </c>
      <c r="F104" s="15">
        <v>32517.98</v>
      </c>
      <c r="G104" s="15">
        <v>32443.783490000002</v>
      </c>
      <c r="H104" s="15">
        <v>16156.18795</v>
      </c>
      <c r="I104" s="16">
        <v>16287.59554</v>
      </c>
    </row>
    <row r="105" spans="1:9" x14ac:dyDescent="0.25">
      <c r="A105" s="174"/>
      <c r="B105" s="175"/>
      <c r="C105" s="14" t="s">
        <v>11</v>
      </c>
      <c r="D105" s="14" t="s">
        <v>66</v>
      </c>
      <c r="E105" s="15">
        <v>1405.2</v>
      </c>
      <c r="F105" s="15">
        <v>1340.2</v>
      </c>
      <c r="G105" s="15">
        <v>1236.62275</v>
      </c>
      <c r="H105" s="15">
        <v>1236.62275</v>
      </c>
      <c r="I105" s="16"/>
    </row>
    <row r="106" spans="1:9" x14ac:dyDescent="0.25">
      <c r="A106" s="32" t="s">
        <v>140</v>
      </c>
      <c r="B106" s="14" t="s">
        <v>141</v>
      </c>
      <c r="C106" s="14" t="s">
        <v>38</v>
      </c>
      <c r="D106" s="14" t="s">
        <v>39</v>
      </c>
      <c r="E106" s="15">
        <v>0</v>
      </c>
      <c r="F106" s="15">
        <v>969827</v>
      </c>
      <c r="G106" s="15">
        <v>969827</v>
      </c>
      <c r="H106" s="15">
        <v>969827</v>
      </c>
      <c r="I106" s="16"/>
    </row>
    <row r="107" spans="1:9" x14ac:dyDescent="0.25">
      <c r="A107" s="174" t="s">
        <v>107</v>
      </c>
      <c r="B107" s="175" t="s">
        <v>108</v>
      </c>
      <c r="C107" s="14" t="s">
        <v>36</v>
      </c>
      <c r="D107" s="14" t="s">
        <v>37</v>
      </c>
      <c r="E107" s="15">
        <v>33494.6</v>
      </c>
      <c r="F107" s="15">
        <v>33494.6</v>
      </c>
      <c r="G107" s="15">
        <v>33494.6</v>
      </c>
      <c r="H107" s="15">
        <v>42</v>
      </c>
      <c r="I107" s="16">
        <v>33452.6</v>
      </c>
    </row>
    <row r="108" spans="1:9" x14ac:dyDescent="0.25">
      <c r="A108" s="174"/>
      <c r="B108" s="175"/>
      <c r="C108" s="14" t="s">
        <v>38</v>
      </c>
      <c r="D108" s="14" t="s">
        <v>39</v>
      </c>
      <c r="E108" s="15">
        <v>0</v>
      </c>
      <c r="F108" s="15">
        <v>1941365</v>
      </c>
      <c r="G108" s="15">
        <v>1941365</v>
      </c>
      <c r="H108" s="15">
        <v>1941365</v>
      </c>
      <c r="I108" s="16"/>
    </row>
    <row r="109" spans="1:9" x14ac:dyDescent="0.25">
      <c r="A109" s="174"/>
      <c r="B109" s="175"/>
      <c r="C109" s="14" t="s">
        <v>42</v>
      </c>
      <c r="D109" s="14" t="s">
        <v>43</v>
      </c>
      <c r="E109" s="15">
        <v>396181.81800000003</v>
      </c>
      <c r="F109" s="15">
        <v>396181.81800000003</v>
      </c>
      <c r="G109" s="15">
        <v>380225.23897730798</v>
      </c>
      <c r="H109" s="15">
        <v>261698.55022307401</v>
      </c>
      <c r="I109" s="16">
        <v>118526.688754234</v>
      </c>
    </row>
    <row r="110" spans="1:9" x14ac:dyDescent="0.25">
      <c r="A110" s="32" t="s">
        <v>109</v>
      </c>
      <c r="B110" s="14" t="s">
        <v>110</v>
      </c>
      <c r="C110" s="14" t="s">
        <v>64</v>
      </c>
      <c r="D110" s="14" t="s">
        <v>65</v>
      </c>
      <c r="E110" s="15">
        <v>3081.444</v>
      </c>
      <c r="F110" s="15">
        <v>3081.444</v>
      </c>
      <c r="G110" s="15">
        <v>3079.9237499999999</v>
      </c>
      <c r="H110" s="15">
        <v>3063.3284199999998</v>
      </c>
      <c r="I110" s="16">
        <v>16.595330000000001</v>
      </c>
    </row>
    <row r="111" spans="1:9" x14ac:dyDescent="0.25">
      <c r="A111" s="174" t="s">
        <v>113</v>
      </c>
      <c r="B111" s="175" t="s">
        <v>114</v>
      </c>
      <c r="C111" s="14" t="s">
        <v>30</v>
      </c>
      <c r="D111" s="14" t="s">
        <v>31</v>
      </c>
      <c r="E111" s="15">
        <v>112.83499999999999</v>
      </c>
      <c r="F111" s="15">
        <v>112.83499999999999</v>
      </c>
      <c r="G111" s="15">
        <v>102.06</v>
      </c>
      <c r="H111" s="15">
        <v>17.347999999999999</v>
      </c>
      <c r="I111" s="16">
        <v>84.712000000000003</v>
      </c>
    </row>
    <row r="112" spans="1:9" x14ac:dyDescent="0.25">
      <c r="A112" s="174"/>
      <c r="B112" s="175"/>
      <c r="C112" s="14" t="s">
        <v>36</v>
      </c>
      <c r="D112" s="14" t="s">
        <v>37</v>
      </c>
      <c r="E112" s="15">
        <v>29536.366999999998</v>
      </c>
      <c r="F112" s="15">
        <v>34640.099000000002</v>
      </c>
      <c r="G112" s="15">
        <v>34640.098469999997</v>
      </c>
      <c r="H112" s="15">
        <v>28160.642930000002</v>
      </c>
      <c r="I112" s="16">
        <v>6479.4555399999999</v>
      </c>
    </row>
    <row r="113" spans="1:9" x14ac:dyDescent="0.25">
      <c r="A113" s="174"/>
      <c r="B113" s="175"/>
      <c r="C113" s="14" t="s">
        <v>38</v>
      </c>
      <c r="D113" s="14" t="s">
        <v>39</v>
      </c>
      <c r="E113" s="15">
        <v>236035.36</v>
      </c>
      <c r="F113" s="15">
        <v>236035.36</v>
      </c>
      <c r="G113" s="15">
        <v>236035.36</v>
      </c>
      <c r="H113" s="15">
        <v>117333.40614000001</v>
      </c>
      <c r="I113" s="16">
        <v>118701.95385999999</v>
      </c>
    </row>
    <row r="114" spans="1:9" x14ac:dyDescent="0.25">
      <c r="A114" s="174"/>
      <c r="B114" s="175"/>
      <c r="C114" s="14" t="s">
        <v>40</v>
      </c>
      <c r="D114" s="14" t="s">
        <v>41</v>
      </c>
      <c r="E114" s="15">
        <v>26735.558000000001</v>
      </c>
      <c r="F114" s="15">
        <v>30159.957999999999</v>
      </c>
      <c r="G114" s="15">
        <v>17640.703939999999</v>
      </c>
      <c r="H114" s="15">
        <v>13859.35152</v>
      </c>
      <c r="I114" s="16">
        <v>3781.3524200000002</v>
      </c>
    </row>
    <row r="115" spans="1:9" x14ac:dyDescent="0.25">
      <c r="A115" s="174"/>
      <c r="B115" s="175"/>
      <c r="C115" s="14" t="s">
        <v>42</v>
      </c>
      <c r="D115" s="14" t="s">
        <v>43</v>
      </c>
      <c r="E115" s="15">
        <v>15306898.607999999</v>
      </c>
      <c r="F115" s="15">
        <v>12562920.213</v>
      </c>
      <c r="G115" s="15">
        <v>12553522.36947</v>
      </c>
      <c r="H115" s="15">
        <v>12500589.92664</v>
      </c>
      <c r="I115" s="16">
        <v>52932.44283</v>
      </c>
    </row>
    <row r="116" spans="1:9" x14ac:dyDescent="0.25">
      <c r="A116" s="174"/>
      <c r="B116" s="175"/>
      <c r="C116" s="14" t="s">
        <v>44</v>
      </c>
      <c r="D116" s="14" t="s">
        <v>45</v>
      </c>
      <c r="E116" s="15">
        <v>2582.4850000000001</v>
      </c>
      <c r="F116" s="15">
        <v>6832.5879999999997</v>
      </c>
      <c r="G116" s="15">
        <v>2260.7248800000002</v>
      </c>
      <c r="H116" s="15">
        <v>2126.2929899999999</v>
      </c>
      <c r="I116" s="16">
        <v>134.43189000000001</v>
      </c>
    </row>
    <row r="117" spans="1:9" x14ac:dyDescent="0.25">
      <c r="A117" s="174"/>
      <c r="B117" s="175"/>
      <c r="C117" s="14" t="s">
        <v>47</v>
      </c>
      <c r="D117" s="14" t="s">
        <v>48</v>
      </c>
      <c r="E117" s="15">
        <v>3887.857</v>
      </c>
      <c r="F117" s="15">
        <v>5279.41</v>
      </c>
      <c r="G117" s="15">
        <v>1494.63924</v>
      </c>
      <c r="H117" s="15"/>
      <c r="I117" s="16">
        <v>1494.63924</v>
      </c>
    </row>
    <row r="118" spans="1:9" x14ac:dyDescent="0.25">
      <c r="A118" s="174"/>
      <c r="B118" s="175"/>
      <c r="C118" s="14" t="s">
        <v>61</v>
      </c>
      <c r="D118" s="14" t="s">
        <v>62</v>
      </c>
      <c r="E118" s="15">
        <v>2507.4360000000001</v>
      </c>
      <c r="F118" s="15">
        <v>2489.585</v>
      </c>
      <c r="G118" s="15">
        <v>2457.2112000000002</v>
      </c>
      <c r="H118" s="15">
        <v>2278.2649000000001</v>
      </c>
      <c r="I118" s="16">
        <v>178.94630000000001</v>
      </c>
    </row>
    <row r="119" spans="1:9" x14ac:dyDescent="0.25">
      <c r="A119" s="174" t="s">
        <v>115</v>
      </c>
      <c r="B119" s="175" t="s">
        <v>116</v>
      </c>
      <c r="C119" s="14" t="s">
        <v>40</v>
      </c>
      <c r="D119" s="14" t="s">
        <v>41</v>
      </c>
      <c r="E119" s="15">
        <v>3165.3580000000002</v>
      </c>
      <c r="F119" s="15">
        <v>3165.3580000000002</v>
      </c>
      <c r="G119" s="15">
        <v>33.700000000000003</v>
      </c>
      <c r="H119" s="15">
        <v>24.492750000000001</v>
      </c>
      <c r="I119" s="16">
        <v>9.2072500000000002</v>
      </c>
    </row>
    <row r="120" spans="1:9" x14ac:dyDescent="0.25">
      <c r="A120" s="174"/>
      <c r="B120" s="175"/>
      <c r="C120" s="14" t="s">
        <v>44</v>
      </c>
      <c r="D120" s="14" t="s">
        <v>45</v>
      </c>
      <c r="E120" s="15">
        <v>52210.463000000003</v>
      </c>
      <c r="F120" s="15">
        <v>70933.926999999996</v>
      </c>
      <c r="G120" s="15">
        <v>61551.62169</v>
      </c>
      <c r="H120" s="15">
        <v>44440.950140000001</v>
      </c>
      <c r="I120" s="16">
        <v>17110.671549999999</v>
      </c>
    </row>
    <row r="121" spans="1:9" x14ac:dyDescent="0.25">
      <c r="A121" s="174" t="s">
        <v>117</v>
      </c>
      <c r="B121" s="175" t="s">
        <v>118</v>
      </c>
      <c r="C121" s="14" t="s">
        <v>38</v>
      </c>
      <c r="D121" s="14" t="s">
        <v>39</v>
      </c>
      <c r="E121" s="15">
        <v>0</v>
      </c>
      <c r="F121" s="15">
        <v>1001770</v>
      </c>
      <c r="G121" s="15">
        <v>1001770</v>
      </c>
      <c r="H121" s="15">
        <v>1001770</v>
      </c>
      <c r="I121" s="16"/>
    </row>
    <row r="122" spans="1:9" x14ac:dyDescent="0.25">
      <c r="A122" s="174"/>
      <c r="B122" s="175"/>
      <c r="C122" s="14" t="s">
        <v>40</v>
      </c>
      <c r="D122" s="14" t="s">
        <v>41</v>
      </c>
      <c r="E122" s="15">
        <v>4014287.1120000002</v>
      </c>
      <c r="F122" s="15">
        <v>4627911.1119999997</v>
      </c>
      <c r="G122" s="15">
        <v>4327099.2467700001</v>
      </c>
      <c r="H122" s="15">
        <v>4286913.2284899997</v>
      </c>
      <c r="I122" s="16">
        <v>40186.018279999997</v>
      </c>
    </row>
    <row r="123" spans="1:9" x14ac:dyDescent="0.25">
      <c r="A123" s="174" t="s">
        <v>119</v>
      </c>
      <c r="B123" s="175" t="s">
        <v>120</v>
      </c>
      <c r="C123" s="14" t="s">
        <v>36</v>
      </c>
      <c r="D123" s="14" t="s">
        <v>37</v>
      </c>
      <c r="E123" s="15">
        <v>0</v>
      </c>
      <c r="F123" s="15">
        <v>2079613.3359999999</v>
      </c>
      <c r="G123" s="15">
        <v>2079613.3355</v>
      </c>
      <c r="H123" s="15">
        <v>2079541.3355</v>
      </c>
      <c r="I123" s="16">
        <v>72</v>
      </c>
    </row>
    <row r="124" spans="1:9" x14ac:dyDescent="0.25">
      <c r="A124" s="174"/>
      <c r="B124" s="175"/>
      <c r="C124" s="14" t="s">
        <v>38</v>
      </c>
      <c r="D124" s="14" t="s">
        <v>39</v>
      </c>
      <c r="E124" s="15">
        <v>0</v>
      </c>
      <c r="F124" s="15">
        <v>5701343.3499999996</v>
      </c>
      <c r="G124" s="15">
        <v>5687583.78082</v>
      </c>
      <c r="H124" s="15">
        <v>5687490.60891</v>
      </c>
      <c r="I124" s="16">
        <v>93.171909999999997</v>
      </c>
    </row>
    <row r="125" spans="1:9" x14ac:dyDescent="0.25">
      <c r="A125" s="174"/>
      <c r="B125" s="175"/>
      <c r="C125" s="14" t="s">
        <v>40</v>
      </c>
      <c r="D125" s="14" t="s">
        <v>41</v>
      </c>
      <c r="E125" s="15">
        <v>0</v>
      </c>
      <c r="F125" s="15">
        <v>6081.2030000000004</v>
      </c>
      <c r="G125" s="15">
        <v>3878.5048200000001</v>
      </c>
      <c r="H125" s="15">
        <v>3878.5048200000001</v>
      </c>
      <c r="I125" s="16"/>
    </row>
    <row r="126" spans="1:9" x14ac:dyDescent="0.25">
      <c r="A126" s="174"/>
      <c r="B126" s="175"/>
      <c r="C126" s="14" t="s">
        <v>42</v>
      </c>
      <c r="D126" s="14" t="s">
        <v>43</v>
      </c>
      <c r="E126" s="15">
        <v>0</v>
      </c>
      <c r="F126" s="15">
        <v>12853879.76</v>
      </c>
      <c r="G126" s="15">
        <v>12842375.21957</v>
      </c>
      <c r="H126" s="15">
        <v>11793688.800729999</v>
      </c>
      <c r="I126" s="16">
        <v>1048686.4188399999</v>
      </c>
    </row>
    <row r="127" spans="1:9" x14ac:dyDescent="0.25">
      <c r="A127" s="174"/>
      <c r="B127" s="175"/>
      <c r="C127" s="14" t="s">
        <v>44</v>
      </c>
      <c r="D127" s="14" t="s">
        <v>45</v>
      </c>
      <c r="E127" s="15">
        <v>0</v>
      </c>
      <c r="F127" s="15">
        <v>62100</v>
      </c>
      <c r="G127" s="15">
        <v>6069.7448400000003</v>
      </c>
      <c r="H127" s="15">
        <v>6068.7648399999998</v>
      </c>
      <c r="I127" s="16">
        <v>0.98</v>
      </c>
    </row>
    <row r="128" spans="1:9" x14ac:dyDescent="0.25">
      <c r="A128" s="174"/>
      <c r="B128" s="175"/>
      <c r="C128" s="14" t="s">
        <v>51</v>
      </c>
      <c r="D128" s="14" t="s">
        <v>52</v>
      </c>
      <c r="E128" s="15">
        <v>0</v>
      </c>
      <c r="F128" s="15">
        <v>1594.9280000000001</v>
      </c>
      <c r="G128" s="15">
        <v>1594.9280000000001</v>
      </c>
      <c r="H128" s="15"/>
      <c r="I128" s="16">
        <v>1594.9280000000001</v>
      </c>
    </row>
    <row r="129" spans="1:9" x14ac:dyDescent="0.25">
      <c r="A129" s="174"/>
      <c r="B129" s="175"/>
      <c r="C129" s="14" t="s">
        <v>70</v>
      </c>
      <c r="D129" s="14" t="s">
        <v>71</v>
      </c>
      <c r="E129" s="15">
        <v>0</v>
      </c>
      <c r="F129" s="15">
        <v>217000</v>
      </c>
      <c r="G129" s="15">
        <v>217000</v>
      </c>
      <c r="H129" s="15">
        <v>216467.76168</v>
      </c>
      <c r="I129" s="16">
        <v>532.23832000000004</v>
      </c>
    </row>
    <row r="130" spans="1:9" x14ac:dyDescent="0.25">
      <c r="A130" s="32" t="s">
        <v>121</v>
      </c>
      <c r="B130" s="14" t="s">
        <v>122</v>
      </c>
      <c r="C130" s="14" t="s">
        <v>36</v>
      </c>
      <c r="D130" s="14" t="s">
        <v>37</v>
      </c>
      <c r="E130" s="15">
        <v>127.26300000000001</v>
      </c>
      <c r="F130" s="15">
        <v>127.26300000000001</v>
      </c>
      <c r="G130" s="15">
        <v>127.26300000000001</v>
      </c>
      <c r="H130" s="15"/>
      <c r="I130" s="16">
        <v>127.26300000000001</v>
      </c>
    </row>
    <row r="131" spans="1:9" x14ac:dyDescent="0.25">
      <c r="A131" s="176" t="s">
        <v>123</v>
      </c>
      <c r="B131" s="177" t="s">
        <v>124</v>
      </c>
      <c r="C131" s="14" t="s">
        <v>44</v>
      </c>
      <c r="D131" s="14" t="s">
        <v>45</v>
      </c>
      <c r="E131" s="15">
        <v>270</v>
      </c>
      <c r="F131" s="15">
        <v>571.904</v>
      </c>
      <c r="G131" s="15">
        <v>162.85909000000001</v>
      </c>
      <c r="H131" s="15">
        <v>66.347989999999996</v>
      </c>
      <c r="I131" s="16">
        <v>96.511099999999999</v>
      </c>
    </row>
    <row r="132" spans="1:9" x14ac:dyDescent="0.25">
      <c r="A132" s="176"/>
      <c r="B132" s="177"/>
      <c r="C132" s="33" t="s">
        <v>47</v>
      </c>
      <c r="D132" s="33" t="s">
        <v>48</v>
      </c>
      <c r="E132" s="15">
        <v>17138.616999999998</v>
      </c>
      <c r="F132" s="15">
        <v>20511.063999999998</v>
      </c>
      <c r="G132" s="15">
        <v>9728.0635299999994</v>
      </c>
      <c r="H132" s="15">
        <v>2866.2181799999998</v>
      </c>
      <c r="I132" s="16">
        <v>6861.8453499999996</v>
      </c>
    </row>
    <row r="133" spans="1:9" x14ac:dyDescent="0.25">
      <c r="A133" s="178" t="s">
        <v>125</v>
      </c>
      <c r="B133" s="178"/>
      <c r="C133" s="178"/>
      <c r="D133" s="178"/>
      <c r="E133" s="178"/>
      <c r="F133" s="178"/>
      <c r="G133" s="178"/>
      <c r="H133" s="178"/>
      <c r="I133" s="178"/>
    </row>
  </sheetData>
  <mergeCells count="45">
    <mergeCell ref="A131:A132"/>
    <mergeCell ref="B131:B132"/>
    <mergeCell ref="A133:I133"/>
    <mergeCell ref="A119:A120"/>
    <mergeCell ref="B119:B120"/>
    <mergeCell ref="A121:A122"/>
    <mergeCell ref="B121:B122"/>
    <mergeCell ref="A123:A129"/>
    <mergeCell ref="B123:B129"/>
    <mergeCell ref="A101:A105"/>
    <mergeCell ref="B101:B105"/>
    <mergeCell ref="A107:A109"/>
    <mergeCell ref="B107:B109"/>
    <mergeCell ref="A111:A118"/>
    <mergeCell ref="B111:B118"/>
    <mergeCell ref="A87:A90"/>
    <mergeCell ref="B87:B90"/>
    <mergeCell ref="A92:A94"/>
    <mergeCell ref="B92:B94"/>
    <mergeCell ref="A97:A99"/>
    <mergeCell ref="B97:B99"/>
    <mergeCell ref="A68:A71"/>
    <mergeCell ref="B68:B71"/>
    <mergeCell ref="A72:A82"/>
    <mergeCell ref="B72:B82"/>
    <mergeCell ref="A83:A86"/>
    <mergeCell ref="B83:B86"/>
    <mergeCell ref="A50:A56"/>
    <mergeCell ref="B50:B56"/>
    <mergeCell ref="A58:A60"/>
    <mergeCell ref="B58:B60"/>
    <mergeCell ref="A61:A63"/>
    <mergeCell ref="B61:B63"/>
    <mergeCell ref="A12:B12"/>
    <mergeCell ref="C12:D12"/>
    <mergeCell ref="A13:A40"/>
    <mergeCell ref="B13:B40"/>
    <mergeCell ref="A44:A48"/>
    <mergeCell ref="B44:B48"/>
    <mergeCell ref="A6:I6"/>
    <mergeCell ref="A7:I7"/>
    <mergeCell ref="A9:B11"/>
    <mergeCell ref="C9:D9"/>
    <mergeCell ref="E9:I9"/>
    <mergeCell ref="C10:D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27</vt:i4>
      </vt:variant>
      <vt:variant>
        <vt:lpstr>Intervalos nomeados</vt:lpstr>
      </vt:variant>
      <vt:variant>
        <vt:i4>4</vt:i4>
      </vt:variant>
    </vt:vector>
  </HeadingPairs>
  <TitlesOfParts>
    <vt:vector size="31" baseType="lpstr">
      <vt:lpstr>RGPS e RPPS</vt:lpstr>
      <vt:lpstr>DRU 2016</vt:lpstr>
      <vt:lpstr>DRU 2005-2015</vt:lpstr>
      <vt:lpstr>REC2016</vt:lpstr>
      <vt:lpstr>DESP2016</vt:lpstr>
      <vt:lpstr>REC2015</vt:lpstr>
      <vt:lpstr>DESP2015</vt:lpstr>
      <vt:lpstr>REC2014</vt:lpstr>
      <vt:lpstr>DESP2014</vt:lpstr>
      <vt:lpstr>REC2013</vt:lpstr>
      <vt:lpstr>DESP2013</vt:lpstr>
      <vt:lpstr>REC2012</vt:lpstr>
      <vt:lpstr>DESP2012</vt:lpstr>
      <vt:lpstr>REC2011</vt:lpstr>
      <vt:lpstr>DESP2011</vt:lpstr>
      <vt:lpstr>REC2010</vt:lpstr>
      <vt:lpstr>DESP2010</vt:lpstr>
      <vt:lpstr>REC2009</vt:lpstr>
      <vt:lpstr>DESP2009</vt:lpstr>
      <vt:lpstr>REC2008</vt:lpstr>
      <vt:lpstr>DESP2008</vt:lpstr>
      <vt:lpstr>REC2007</vt:lpstr>
      <vt:lpstr>DESP2007</vt:lpstr>
      <vt:lpstr>REC2006</vt:lpstr>
      <vt:lpstr>DESP2006</vt:lpstr>
      <vt:lpstr>REC2005</vt:lpstr>
      <vt:lpstr>DESP2005</vt:lpstr>
      <vt:lpstr>DESP2007!Planilha_1CabGráfico</vt:lpstr>
      <vt:lpstr>'REC2006'!Planilha_1CabGráfico</vt:lpstr>
      <vt:lpstr>'REC2007'!Planilha_1CabGráfico</vt:lpstr>
      <vt:lpstr>Planilha_1CabGráfico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Guilherme do Amaral Santos</dc:creator>
  <cp:lastModifiedBy>STN</cp:lastModifiedBy>
  <dcterms:created xsi:type="dcterms:W3CDTF">2017-05-05T20:02:51Z</dcterms:created>
  <dcterms:modified xsi:type="dcterms:W3CDTF">2017-05-19T14:09:59Z</dcterms:modified>
</cp:coreProperties>
</file>