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s3075753\Downloads\"/>
    </mc:Choice>
  </mc:AlternateContent>
  <bookViews>
    <workbookView xWindow="0" yWindow="0" windowWidth="28800" windowHeight="12000"/>
  </bookViews>
  <sheets>
    <sheet name="UTI COVID 2021" sheetId="2" r:id="rId1"/>
    <sheet name="UTI COVID 2020" sheetId="1" r:id="rId2"/>
  </sheets>
  <definedNames>
    <definedName name="_xlnm._FilterDatabase" localSheetId="1" hidden="1">'UTI COVID 2020'!$A$2:$N$2</definedName>
    <definedName name="_xlnm._FilterDatabase" localSheetId="0" hidden="1">'UTI COVID 2021'!$A$2:$N$2</definedName>
    <definedName name="_xlnm.Print_Titles" localSheetId="1">'UTI COVID 2020'!$2:$2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2" i="2" l="1"/>
  <c r="I162" i="2"/>
  <c r="H162" i="2"/>
  <c r="J158" i="2"/>
  <c r="I158" i="2"/>
  <c r="H158" i="2"/>
  <c r="J153" i="2"/>
  <c r="I153" i="2"/>
  <c r="H153" i="2"/>
  <c r="J150" i="2"/>
  <c r="I150" i="2"/>
  <c r="H150" i="2"/>
  <c r="J144" i="2"/>
  <c r="I144" i="2"/>
  <c r="H144" i="2"/>
  <c r="J141" i="2"/>
  <c r="I141" i="2"/>
  <c r="H141" i="2"/>
  <c r="J138" i="2"/>
  <c r="I138" i="2"/>
  <c r="H138" i="2"/>
  <c r="J133" i="2"/>
  <c r="I133" i="2"/>
  <c r="H133" i="2"/>
  <c r="J129" i="2"/>
  <c r="I129" i="2"/>
  <c r="H129" i="2"/>
  <c r="J124" i="2"/>
  <c r="I124" i="2"/>
  <c r="H124" i="2"/>
  <c r="J118" i="2"/>
  <c r="I118" i="2"/>
  <c r="H118" i="2"/>
  <c r="J115" i="2"/>
  <c r="I115" i="2"/>
  <c r="H115" i="2"/>
  <c r="J112" i="2"/>
  <c r="I112" i="2"/>
  <c r="H112" i="2"/>
  <c r="J108" i="2"/>
  <c r="I108" i="2"/>
  <c r="H108" i="2"/>
  <c r="J104" i="2"/>
  <c r="I104" i="2"/>
  <c r="H104" i="2"/>
  <c r="J99" i="2"/>
  <c r="I99" i="2"/>
  <c r="H99" i="2"/>
  <c r="J95" i="2"/>
  <c r="I95" i="2"/>
  <c r="H95" i="2"/>
  <c r="J91" i="2"/>
  <c r="I91" i="2"/>
  <c r="H91" i="2"/>
  <c r="J86" i="2"/>
  <c r="I86" i="2"/>
  <c r="H86" i="2"/>
  <c r="J83" i="2"/>
  <c r="I83" i="2"/>
  <c r="H83" i="2"/>
  <c r="J77" i="2"/>
  <c r="I77" i="2"/>
  <c r="H77" i="2"/>
  <c r="J75" i="2"/>
  <c r="I75" i="2"/>
  <c r="H75" i="2"/>
  <c r="J71" i="2"/>
  <c r="I71" i="2"/>
  <c r="H71" i="2"/>
  <c r="J67" i="2"/>
  <c r="I67" i="2"/>
  <c r="H67" i="2"/>
  <c r="J62" i="2"/>
  <c r="I62" i="2"/>
  <c r="H62" i="2"/>
  <c r="J58" i="2"/>
  <c r="I58" i="2"/>
  <c r="H58" i="2"/>
  <c r="J56" i="2"/>
  <c r="I56" i="2"/>
  <c r="H56" i="2"/>
  <c r="J53" i="2"/>
  <c r="I53" i="2"/>
  <c r="H53" i="2"/>
  <c r="J50" i="2"/>
  <c r="I50" i="2"/>
  <c r="H50" i="2"/>
  <c r="J47" i="2"/>
  <c r="I47" i="2"/>
  <c r="H47" i="2"/>
  <c r="J44" i="2"/>
  <c r="I44" i="2"/>
  <c r="H44" i="2"/>
  <c r="J37" i="2"/>
  <c r="I37" i="2"/>
  <c r="H37" i="2"/>
  <c r="J34" i="2"/>
  <c r="I34" i="2"/>
  <c r="H34" i="2"/>
  <c r="J30" i="2"/>
  <c r="I30" i="2"/>
  <c r="H30" i="2"/>
  <c r="J26" i="2"/>
  <c r="I26" i="2"/>
  <c r="H26" i="2"/>
  <c r="J23" i="2"/>
  <c r="I23" i="2"/>
  <c r="H23" i="2"/>
  <c r="J19" i="2"/>
  <c r="I19" i="2"/>
  <c r="H19" i="2"/>
  <c r="J14" i="2"/>
  <c r="I14" i="2"/>
  <c r="H14" i="2"/>
  <c r="J10" i="2"/>
  <c r="I10" i="2"/>
  <c r="H10" i="2"/>
  <c r="J8" i="2"/>
  <c r="J163" i="2" s="1"/>
  <c r="I8" i="2"/>
  <c r="I163" i="2" s="1"/>
  <c r="H8" i="2"/>
  <c r="H163" i="2" s="1"/>
  <c r="J192" i="1"/>
  <c r="I192" i="1"/>
  <c r="H192" i="1"/>
  <c r="F186" i="1"/>
  <c r="F185" i="1"/>
  <c r="J184" i="1"/>
  <c r="I184" i="1"/>
  <c r="H184" i="1"/>
  <c r="F180" i="1"/>
  <c r="F179" i="1"/>
  <c r="J178" i="1"/>
  <c r="I178" i="1"/>
  <c r="H178" i="1"/>
  <c r="J176" i="1"/>
  <c r="I176" i="1"/>
  <c r="H176" i="1"/>
  <c r="F173" i="1"/>
  <c r="F172" i="1"/>
  <c r="F171" i="1"/>
  <c r="F170" i="1"/>
  <c r="F169" i="1"/>
  <c r="J168" i="1"/>
  <c r="I168" i="1"/>
  <c r="H168" i="1"/>
  <c r="F163" i="1"/>
  <c r="F162" i="1"/>
  <c r="J161" i="1"/>
  <c r="I161" i="1"/>
  <c r="H161" i="1"/>
  <c r="F158" i="1"/>
  <c r="F157" i="1"/>
  <c r="F156" i="1"/>
  <c r="F155" i="1"/>
  <c r="J154" i="1"/>
  <c r="I154" i="1"/>
  <c r="H154" i="1"/>
  <c r="J152" i="1"/>
  <c r="I152" i="1"/>
  <c r="H152" i="1"/>
  <c r="F150" i="1"/>
  <c r="F149" i="1"/>
  <c r="F148" i="1"/>
  <c r="J147" i="1"/>
  <c r="I147" i="1"/>
  <c r="H147" i="1"/>
  <c r="F141" i="1"/>
  <c r="F140" i="1"/>
  <c r="J139" i="1"/>
  <c r="I139" i="1"/>
  <c r="H139" i="1"/>
  <c r="F138" i="1"/>
  <c r="F137" i="1"/>
  <c r="J136" i="1"/>
  <c r="I136" i="1"/>
  <c r="H136" i="1"/>
  <c r="F132" i="1"/>
  <c r="F131" i="1"/>
  <c r="J130" i="1"/>
  <c r="I130" i="1"/>
  <c r="H130" i="1"/>
  <c r="F126" i="1"/>
  <c r="F125" i="1"/>
  <c r="F124" i="1"/>
  <c r="F123" i="1"/>
  <c r="J122" i="1"/>
  <c r="I122" i="1"/>
  <c r="H122" i="1"/>
  <c r="F118" i="1"/>
  <c r="F117" i="1"/>
  <c r="F116" i="1"/>
  <c r="F115" i="1"/>
  <c r="F114" i="1"/>
  <c r="J113" i="1"/>
  <c r="I113" i="1"/>
  <c r="H113" i="1"/>
  <c r="F107" i="1"/>
  <c r="F106" i="1"/>
  <c r="F105" i="1"/>
  <c r="B105" i="1"/>
  <c r="J104" i="1"/>
  <c r="I104" i="1"/>
  <c r="H104" i="1"/>
  <c r="J102" i="1"/>
  <c r="I102" i="1"/>
  <c r="H102" i="1"/>
  <c r="F99" i="1"/>
  <c r="F98" i="1"/>
  <c r="F96" i="1"/>
  <c r="F95" i="1"/>
  <c r="J94" i="1"/>
  <c r="I94" i="1"/>
  <c r="H94" i="1"/>
  <c r="F88" i="1"/>
  <c r="F87" i="1"/>
  <c r="F86" i="1"/>
  <c r="F85" i="1"/>
  <c r="J84" i="1"/>
  <c r="I84" i="1"/>
  <c r="H84" i="1"/>
  <c r="F79" i="1"/>
  <c r="F78" i="1"/>
  <c r="F77" i="1"/>
  <c r="F75" i="1"/>
  <c r="F74" i="1"/>
  <c r="F73" i="1"/>
  <c r="F72" i="1"/>
  <c r="F71" i="1"/>
  <c r="J70" i="1"/>
  <c r="I70" i="1"/>
  <c r="H70" i="1"/>
  <c r="F67" i="1"/>
  <c r="J66" i="1"/>
  <c r="I66" i="1"/>
  <c r="H66" i="1"/>
  <c r="F63" i="1"/>
  <c r="F62" i="1"/>
  <c r="F61" i="1"/>
  <c r="F60" i="1"/>
  <c r="F59" i="1"/>
  <c r="J58" i="1"/>
  <c r="I58" i="1"/>
  <c r="H58" i="1"/>
  <c r="F57" i="1"/>
  <c r="J56" i="1"/>
  <c r="I56" i="1"/>
  <c r="H56" i="1"/>
  <c r="F55" i="1"/>
  <c r="F54" i="1"/>
  <c r="J53" i="1"/>
  <c r="I53" i="1"/>
  <c r="H53" i="1"/>
  <c r="F52" i="1"/>
  <c r="J51" i="1"/>
  <c r="I51" i="1"/>
  <c r="H51" i="1"/>
  <c r="F50" i="1"/>
  <c r="F49" i="1"/>
  <c r="J48" i="1"/>
  <c r="I48" i="1"/>
  <c r="H48" i="1"/>
  <c r="F45" i="1"/>
  <c r="F44" i="1"/>
  <c r="F43" i="1"/>
  <c r="J42" i="1"/>
  <c r="I42" i="1"/>
  <c r="H42" i="1"/>
  <c r="F38" i="1"/>
  <c r="F36" i="1"/>
  <c r="F35" i="1"/>
  <c r="F34" i="1"/>
  <c r="F33" i="1"/>
  <c r="F32" i="1"/>
  <c r="J31" i="1"/>
  <c r="I31" i="1"/>
  <c r="H31" i="1"/>
  <c r="F30" i="1"/>
  <c r="F29" i="1"/>
  <c r="J28" i="1"/>
  <c r="I28" i="1"/>
  <c r="H28" i="1"/>
  <c r="F26" i="1"/>
  <c r="F25" i="1"/>
  <c r="J24" i="1"/>
  <c r="I24" i="1"/>
  <c r="H24" i="1"/>
  <c r="J21" i="1"/>
  <c r="I21" i="1"/>
  <c r="H21" i="1"/>
  <c r="J19" i="1"/>
  <c r="I19" i="1"/>
  <c r="H19" i="1"/>
  <c r="F17" i="1"/>
  <c r="J16" i="1"/>
  <c r="I16" i="1"/>
  <c r="H16" i="1"/>
  <c r="F11" i="1"/>
  <c r="F10" i="1"/>
  <c r="J9" i="1"/>
  <c r="J193" i="1" s="1"/>
  <c r="I9" i="1"/>
  <c r="I193" i="1" s="1"/>
  <c r="H9" i="1"/>
  <c r="H193" i="1" s="1"/>
  <c r="F6" i="1"/>
  <c r="F5" i="1"/>
  <c r="F4" i="1"/>
  <c r="F3" i="1"/>
</calcChain>
</file>

<file path=xl/comments1.xml><?xml version="1.0" encoding="utf-8"?>
<comments xmlns="http://schemas.openxmlformats.org/spreadsheetml/2006/main">
  <authors>
    <author>Thiago Schmidt Vieira</author>
  </authors>
  <commentList>
    <comment ref="F15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31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35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38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48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57" authorId="0" shapeId="0">
      <text>
        <r>
          <rPr>
            <sz val="9"/>
            <color indexed="81"/>
            <rFont val="Segoe UI"/>
            <family val="2"/>
          </rPr>
          <t xml:space="preserve">Incluído no anexo em 29/03/2021 (retificação da Portaria)
</t>
        </r>
      </text>
    </comment>
    <comment ref="F59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63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68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92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100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101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130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134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  <comment ref="F145" authorId="0" shapeId="0">
      <text>
        <r>
          <rPr>
            <sz val="9"/>
            <color indexed="81"/>
            <rFont val="Segoe UI"/>
            <family val="2"/>
          </rPr>
          <t xml:space="preserve">anexo republicado em 12/03/2021
</t>
        </r>
      </text>
    </comment>
  </commentList>
</comments>
</file>

<file path=xl/comments2.xml><?xml version="1.0" encoding="utf-8"?>
<comments xmlns="http://schemas.openxmlformats.org/spreadsheetml/2006/main">
  <authors>
    <author>Thiago Schmidt Vieira</author>
  </authors>
  <commentList>
    <comment ref="D71" authorId="0" shapeId="0">
      <text>
        <r>
          <rPr>
            <b/>
            <sz val="9"/>
            <color indexed="81"/>
            <rFont val="Segoe UI"/>
            <family val="2"/>
          </rPr>
          <t>Diferença no montante de R$ 729.999,99 ingressou no MAC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<sst xmlns="http://schemas.openxmlformats.org/spreadsheetml/2006/main" count="1822" uniqueCount="281">
  <si>
    <t>PLANILHA UTI'S - ATUALIZADA EM 05/05/2021</t>
  </si>
  <si>
    <t>RECURSO</t>
  </si>
  <si>
    <t>Estabelecimento</t>
  </si>
  <si>
    <t>Município</t>
  </si>
  <si>
    <t>Portaria</t>
  </si>
  <si>
    <t>N° Portaria</t>
  </si>
  <si>
    <t>Data Publicação Portaria</t>
  </si>
  <si>
    <t>Data Ingresso (OB)</t>
  </si>
  <si>
    <t>Valor</t>
  </si>
  <si>
    <t>Ingresso</t>
  </si>
  <si>
    <t>Pago</t>
  </si>
  <si>
    <t>Obs</t>
  </si>
  <si>
    <t>PROCESSO</t>
  </si>
  <si>
    <t>SITUAÇÃO</t>
  </si>
  <si>
    <t>Tipo</t>
  </si>
  <si>
    <t>HOSPITAL SANTA CASA DE ALEGRETE</t>
  </si>
  <si>
    <t>ALEGRETE</t>
  </si>
  <si>
    <t>1.280 em 19/05/2020</t>
  </si>
  <si>
    <t>25/05/2020</t>
  </si>
  <si>
    <t>PAGO</t>
  </si>
  <si>
    <t>Habilitação</t>
  </si>
  <si>
    <t>2.333 em 02/09/2020</t>
  </si>
  <si>
    <t>15/09/2020</t>
  </si>
  <si>
    <t>767602000098</t>
  </si>
  <si>
    <t>Prorrogação</t>
  </si>
  <si>
    <t>2.747 em 09/10/2020</t>
  </si>
  <si>
    <t>19/10/2020</t>
  </si>
  <si>
    <t>3.063 em 12/11/2020</t>
  </si>
  <si>
    <t>27/11/2020</t>
  </si>
  <si>
    <t>3.298 em 07/12/2020</t>
  </si>
  <si>
    <t>23/12/2020</t>
  </si>
  <si>
    <t>3.499 em 18/12/2020</t>
  </si>
  <si>
    <t>HOSPITAL SANTA CASA DE ALEGRETE Total</t>
  </si>
  <si>
    <t>SANTA CASA DE CARIDADE DE BAGÉ</t>
  </si>
  <si>
    <t>BAGÉ</t>
  </si>
  <si>
    <t>17200001350132</t>
  </si>
  <si>
    <t>2.719 em 22/10/2020</t>
  </si>
  <si>
    <t>29/10/2020</t>
  </si>
  <si>
    <t>3.680 em 21/12/2020</t>
  </si>
  <si>
    <t>28/12/2020</t>
  </si>
  <si>
    <t>SANTA CASA DE CARIDADE DE BAGÉ Total</t>
  </si>
  <si>
    <t>HOSPITAL PADRE JEREMIAS</t>
  </si>
  <si>
    <t>CACHOEIRINHA</t>
  </si>
  <si>
    <t>2.814 em 15/10/2020</t>
  </si>
  <si>
    <t>09/11/2020</t>
  </si>
  <si>
    <t>18200000104656</t>
  </si>
  <si>
    <t>3.566 em 21/12/2020</t>
  </si>
  <si>
    <t>29/12/2020</t>
  </si>
  <si>
    <t>HOSPITAL PADRE JEREMIAS Total</t>
  </si>
  <si>
    <t>HOSPITAL NOSSA SENHORA APARECIDA DE CAMAQUA</t>
  </si>
  <si>
    <t>CAMAQUA</t>
  </si>
  <si>
    <t>Retificado no DOU em 27/10/2020: Gestão Estadual</t>
  </si>
  <si>
    <t>18200000132595</t>
  </si>
  <si>
    <t>HOSPITAL NOSSA SENHORA APARECIDA DE CAMAQUA Total</t>
  </si>
  <si>
    <t>HOSPITAL DE CHARQUEADAS</t>
  </si>
  <si>
    <t>CHARQUEADAS</t>
  </si>
  <si>
    <t>3.449 em 17/12/2020</t>
  </si>
  <si>
    <t>21/12/2020</t>
  </si>
  <si>
    <t>18200000781852</t>
  </si>
  <si>
    <t>3.576 em 18/12/2020</t>
  </si>
  <si>
    <t>24/12/2020</t>
  </si>
  <si>
    <t>HOSPITAL DE CHARQUEADAS Total</t>
  </si>
  <si>
    <t>HOSPITAL SÃO VICENTE DE PAULO DE CRUZ ALTA</t>
  </si>
  <si>
    <t>CRUZ ALTA</t>
  </si>
  <si>
    <t>2.336 em 02/09/2020</t>
  </si>
  <si>
    <t>10/09/2020</t>
  </si>
  <si>
    <t>TA INCLUI PORT SES 499 + PORT GM 2336</t>
  </si>
  <si>
    <t>18200001380002</t>
  </si>
  <si>
    <t>3.487 em 18/12/2020</t>
  </si>
  <si>
    <t>HOSPITAL SÃO VICENTE DE PAULO DE CRUZ ALTA Total</t>
  </si>
  <si>
    <t>HOSPITAL SÃO LUIZ</t>
  </si>
  <si>
    <t>DOM PEDRITO</t>
  </si>
  <si>
    <t>19200000387122</t>
  </si>
  <si>
    <t>HOSPITAL SÃO LUIZ Total</t>
  </si>
  <si>
    <t>FUNDACAO HOSPITALAR SANTA TEREZINHA DE ERECHIM</t>
  </si>
  <si>
    <t>ERECHIM</t>
  </si>
  <si>
    <t>1.502 em 09/06/2020</t>
  </si>
  <si>
    <t>25/06/2020</t>
  </si>
  <si>
    <t>690852000131</t>
  </si>
  <si>
    <t>2.401 em 10/09/2020</t>
  </si>
  <si>
    <t>17/09/2020</t>
  </si>
  <si>
    <t>2.690 em 05/10/2020</t>
  </si>
  <si>
    <t>09/10/2020</t>
  </si>
  <si>
    <t>2.792 em 14/10/2020</t>
  </si>
  <si>
    <t>20/10/2020</t>
  </si>
  <si>
    <t>3.245 em 03/12/2020</t>
  </si>
  <si>
    <t>17/12/2020</t>
  </si>
  <si>
    <t>3.488 em 18/12/2020</t>
  </si>
  <si>
    <t>FUNDACAO HOSPITALAR SANTA TEREZINHA DE ERECHIM Total</t>
  </si>
  <si>
    <t>HOSPITAL NOTRE DAME SAO SEBASTIAO</t>
  </si>
  <si>
    <t>ESPUMOSO</t>
  </si>
  <si>
    <t>18200000914399</t>
  </si>
  <si>
    <t>CONTRATUALIZAÇÃO AUTORIZADA PELA SECRETÁRIA EM 17/09/2020</t>
  </si>
  <si>
    <t>HOSPITAL NOTRE DAME SAO SEBASTIAO Total</t>
  </si>
  <si>
    <t>HOSPITAL DE CARIDADE SÃO ROQUE</t>
  </si>
  <si>
    <t>FAXINAL DO SOTURNO</t>
  </si>
  <si>
    <t>350422000065</t>
  </si>
  <si>
    <t>HOSPITAL DE CARIDADE SÃO ROQUE Total</t>
  </si>
  <si>
    <t>HOSPITAL BERCO FARROUPILHA</t>
  </si>
  <si>
    <t>GUAIBA</t>
  </si>
  <si>
    <t>20200000632165</t>
  </si>
  <si>
    <t>HOSPITAL BERCO FARROUPILHA Total</t>
  </si>
  <si>
    <t>HOSPITAL DE CARIDADE DE IJUI</t>
  </si>
  <si>
    <t>IJUI</t>
  </si>
  <si>
    <t>19200000489529</t>
  </si>
  <si>
    <t>HOSPITAL DE CARIDADE DE IJUI Total</t>
  </si>
  <si>
    <t>HOSPITAL MONTENEGRO</t>
  </si>
  <si>
    <t>MONTENEGRO</t>
  </si>
  <si>
    <t>20200000230008</t>
  </si>
  <si>
    <t>HOSPITAL MONTENEGRO Total</t>
  </si>
  <si>
    <t>HOSPITAL SÃO VICENTE DE PAULO</t>
  </si>
  <si>
    <t>OSÓRIO</t>
  </si>
  <si>
    <t>796 em 15/04/2020</t>
  </si>
  <si>
    <t>24/04/2020</t>
  </si>
  <si>
    <t>1.971 em 06/08/2020</t>
  </si>
  <si>
    <t>12/08/2020</t>
  </si>
  <si>
    <t>19200001105740</t>
  </si>
  <si>
    <t>2.371 em 08/09/2020</t>
  </si>
  <si>
    <t>2.753 em 09/10/2020</t>
  </si>
  <si>
    <t>3.033 em 09/11/2020</t>
  </si>
  <si>
    <t>18/11/2020</t>
  </si>
  <si>
    <t>3.294 em 07/12/2020</t>
  </si>
  <si>
    <t>10/12/2020</t>
  </si>
  <si>
    <t>3.574 em 18/12/2020</t>
  </si>
  <si>
    <t>HOSPITAL SÃO VICENTE DE PAULO Total</t>
  </si>
  <si>
    <t>HOSPITAL SÃO FRANCISCO DE ASSIS</t>
  </si>
  <si>
    <t>PAROBÉ</t>
  </si>
  <si>
    <t>2.530 em 23/09/2020</t>
  </si>
  <si>
    <t>29/09/2020</t>
  </si>
  <si>
    <t>18200000042405</t>
  </si>
  <si>
    <t>3.490 em 18/12/2020</t>
  </si>
  <si>
    <t>HOSPITAL SÃO FRANCISCO DE ASSIS Total</t>
  </si>
  <si>
    <t>HOSPITAL DE CLÍNICAS DE PASSO FUNDO</t>
  </si>
  <si>
    <t>PASSO FUNDO</t>
  </si>
  <si>
    <t>660 em 15/04/2020</t>
  </si>
  <si>
    <t>Valor 729.999,99 no Recurso 2756 e 730.000,00 no Recurso 2804</t>
  </si>
  <si>
    <t>19200000411473</t>
  </si>
  <si>
    <t>2.771 em 13/10/2020</t>
  </si>
  <si>
    <t>3.060 em 12/11/2020</t>
  </si>
  <si>
    <t>3.450 em 17/12/2020</t>
  </si>
  <si>
    <t>3.498 em 18/12/2020</t>
  </si>
  <si>
    <t>HOSPITAL DE CLÍNICAS DE PASSO FUNDO Total</t>
  </si>
  <si>
    <t>2.218 em 25/08/2020</t>
  </si>
  <si>
    <t>01/09/2020</t>
  </si>
  <si>
    <t>19200000409215</t>
  </si>
  <si>
    <t>2.414 em 15/09/2020</t>
  </si>
  <si>
    <t>24/09/2020</t>
  </si>
  <si>
    <t>FOI PUBLICADO EM 18/09/2020 TA SOMENTE COM A PORTARIA 2218</t>
  </si>
  <si>
    <t>2.993 em 03/11/2020</t>
  </si>
  <si>
    <t>12/11/2020</t>
  </si>
  <si>
    <t>3.293 em 07/12/2020</t>
  </si>
  <si>
    <t>3.444 em 17/12/2020</t>
  </si>
  <si>
    <t>3.445 em 17/12/2020</t>
  </si>
  <si>
    <t>22/12/2020</t>
  </si>
  <si>
    <t>SANTA CASA DE RIO GRANDE</t>
  </si>
  <si>
    <t>RIO GRANDE</t>
  </si>
  <si>
    <t>TA INCLUI PORT SES 499 + PORT GM 2333 + PT GM 2002 (EMENDA)</t>
  </si>
  <si>
    <t>18200000455343</t>
  </si>
  <si>
    <t>SANTA CASA DE RIO GRANDE Total</t>
  </si>
  <si>
    <t>HOSPITAL AUXILIADORA</t>
  </si>
  <si>
    <t>ROSÁRIO DO SUL</t>
  </si>
  <si>
    <t>HOSPITAL AUXILIADORA Total</t>
  </si>
  <si>
    <t>SANTA MARIA</t>
  </si>
  <si>
    <t>1.244 em 15/05/2020</t>
  </si>
  <si>
    <t>22/05/2020</t>
  </si>
  <si>
    <t>HOSPITAL REGIONAL DE SANTA MARIA</t>
  </si>
  <si>
    <t>18200001157737</t>
  </si>
  <si>
    <t>3.124 em 20/11/2020</t>
  </si>
  <si>
    <t>3.457 em 17/12/2020</t>
  </si>
  <si>
    <t>HOSPITAL REGIONAL DE SANTA MARIA Total</t>
  </si>
  <si>
    <t>HOSPITAL SANTO ANGELO</t>
  </si>
  <si>
    <t>SANTO ANGELO</t>
  </si>
  <si>
    <t>1.729 em 13/07/2020</t>
  </si>
  <si>
    <t>17/07/2020</t>
  </si>
  <si>
    <t>19200000540419</t>
  </si>
  <si>
    <t>2.843 em 19/10/2020</t>
  </si>
  <si>
    <t>22/10/2020</t>
  </si>
  <si>
    <t>3.250 em 03/12/2020</t>
  </si>
  <si>
    <t>3.506 em 18/12/2020</t>
  </si>
  <si>
    <t>31/12/2020</t>
  </si>
  <si>
    <t>HOSPITAL SANTO ANGELO Total</t>
  </si>
  <si>
    <t>HOSPITAL SANTA CASA DE SÃO GABRIEL</t>
  </si>
  <si>
    <t>SÃO GABRIEL</t>
  </si>
  <si>
    <t>239702000068</t>
  </si>
  <si>
    <t>2.527 em 23/09/2020</t>
  </si>
  <si>
    <t>HOSPITAL SANTA CASA DE SÃO GABRIEL Total</t>
  </si>
  <si>
    <t>HCSJ HOSPITAL DE CARIDADE SÃO JERONIMO</t>
  </si>
  <si>
    <t>SÃO JERONIMO</t>
  </si>
  <si>
    <t>18200000304493</t>
  </si>
  <si>
    <t>HCSJ HOSPITAL DE CARIDADE SÃO JERONIMO Total</t>
  </si>
  <si>
    <t>HOSPITAL SAGRADA FAMÍLIA</t>
  </si>
  <si>
    <t>SAO SEBASTIÃO DO CAI</t>
  </si>
  <si>
    <t>19200000610387</t>
  </si>
  <si>
    <t>HOSPITAL SAGRADA FAMÍLIA Total</t>
  </si>
  <si>
    <t>HOSPITAL SAPIRANGA</t>
  </si>
  <si>
    <t>SAPIRANGA</t>
  </si>
  <si>
    <t>18200000439461</t>
  </si>
  <si>
    <t>HOSPITAL SAPIRANGA Total</t>
  </si>
  <si>
    <t>HOSPITAL FREI CLEMENTE SOLEDADE</t>
  </si>
  <si>
    <t>SOLEDADE</t>
  </si>
  <si>
    <t>18200000442020</t>
  </si>
  <si>
    <t>HOSPITAL FREI CLEMENTE SOLEDADE Total</t>
  </si>
  <si>
    <t>HOSPITAL BOM JESUS</t>
  </si>
  <si>
    <t>TAQUARA</t>
  </si>
  <si>
    <t>20200000321550</t>
  </si>
  <si>
    <t>HOSPITAL BOM JESUS Total</t>
  </si>
  <si>
    <t>HOSPITAL SANTO ANTÔNIO DE TENENTE PORTELA</t>
  </si>
  <si>
    <t>TENENTE PORTELA</t>
  </si>
  <si>
    <t>19200000967790</t>
  </si>
  <si>
    <t>HOSPITAL SANTO ANTÔNIO DE TENENTE PORTELA Total</t>
  </si>
  <si>
    <t>HOSPITAL BENEFICENTE NOSSA SENHORA DOS NAVEGANTES</t>
  </si>
  <si>
    <t>TORRES</t>
  </si>
  <si>
    <t>543992000063</t>
  </si>
  <si>
    <t>HOSPITAL BENEFICENTE NOSSA SENHORA DOS NAVEGANTES Total</t>
  </si>
  <si>
    <t>HOSPITAL DE TRAMANDAÍ</t>
  </si>
  <si>
    <t>TRAMANDAÍ</t>
  </si>
  <si>
    <t>2.433 em 15/09/2020</t>
  </si>
  <si>
    <t>25/09/2020</t>
  </si>
  <si>
    <t>19200001043435</t>
  </si>
  <si>
    <t>HOSPITAL DE TRAMANDAÍ Total</t>
  </si>
  <si>
    <t>TRÊS DE MAIO</t>
  </si>
  <si>
    <t>SANTA CASA DE URUGUAIANA</t>
  </si>
  <si>
    <t>URUGUAIANA</t>
  </si>
  <si>
    <t>19200000048433</t>
  </si>
  <si>
    <t>3.448 em 17/12/2020</t>
  </si>
  <si>
    <t>SANTA CASA DE URUGUAIANA Total</t>
  </si>
  <si>
    <t>INSTITUTO DE CARDIOLOGIA HOSPITAL VIAMÃO</t>
  </si>
  <si>
    <t>VIAMÃO</t>
  </si>
  <si>
    <t>PUBLICAÇÃO DOE EM 18/09/2020</t>
  </si>
  <si>
    <t>19200000556960</t>
  </si>
  <si>
    <t>INSTITUTO DE CARDIOLOGIA HOSPITAL VIAMÃO Total</t>
  </si>
  <si>
    <t>Total Geral</t>
  </si>
  <si>
    <t>PLANILHA UTI'S - ATUALIZADA EM 21/05/2021</t>
  </si>
  <si>
    <t>431 em 12/03/2021</t>
  </si>
  <si>
    <t>15/03/2021</t>
  </si>
  <si>
    <t>499 em 19/03/2021</t>
  </si>
  <si>
    <t>23/03/2021</t>
  </si>
  <si>
    <t>735 em 20/04/2021</t>
  </si>
  <si>
    <t>30/04/2021</t>
  </si>
  <si>
    <t>839 em 04/05/2021</t>
  </si>
  <si>
    <t>897 em 06/05/2021</t>
  </si>
  <si>
    <t>12/05/2021</t>
  </si>
  <si>
    <t>HOSPITAL ALVORADA</t>
  </si>
  <si>
    <t>ALVORADA</t>
  </si>
  <si>
    <t>1.011 em 21/05/2021</t>
  </si>
  <si>
    <t>HOSPITAL ALVORADA Total</t>
  </si>
  <si>
    <t>373 em 02/03/2021</t>
  </si>
  <si>
    <t>557 em 29/03/2021</t>
  </si>
  <si>
    <t>05/04/2021</t>
  </si>
  <si>
    <t>567 em 30/03/2021</t>
  </si>
  <si>
    <t>08/04/2021</t>
  </si>
  <si>
    <t>559 em 29/03/2021</t>
  </si>
  <si>
    <t>HOSPITAL BENEFICIENTE SANTA LUZIA</t>
  </si>
  <si>
    <t>CAPAO DA CANOA</t>
  </si>
  <si>
    <t>641 em 08/04/2021</t>
  </si>
  <si>
    <t>23/04/2021</t>
  </si>
  <si>
    <t>HOSPITAL BENEFICIENTE SANTA LUZIA Total</t>
  </si>
  <si>
    <t>HOSPITAL DIVINA PROVIDÊNCIA FREDWEST</t>
  </si>
  <si>
    <t>FREDERICO  WESTPHALEN</t>
  </si>
  <si>
    <t>HOSPITAL DIVINA PROVIDÊNCIA FREDWEST Total</t>
  </si>
  <si>
    <t>HOSPITAL BOM PASTOR DE IGREJINHA</t>
  </si>
  <si>
    <t>IGREJINHA</t>
  </si>
  <si>
    <t>499 em 29/03/2021 (retificação)</t>
  </si>
  <si>
    <t>28/04/2021</t>
  </si>
  <si>
    <t>HOSPITAL BOM PASTOR DE IGREJINHA Total</t>
  </si>
  <si>
    <t>HOSPITAL BOM PASTOR DE IJUI</t>
  </si>
  <si>
    <t>HOSPITAL BOM PASTOR DE IJUI Total</t>
  </si>
  <si>
    <t>06 Leitos de Habilitação / 05 Leitos de Prorrogação</t>
  </si>
  <si>
    <t xml:space="preserve">10 Leitos Habilitação / 10 Leitos Prorrogação </t>
  </si>
  <si>
    <t>HOSPITAL DE CARIDADE PALMEIRA DAS MISSOES</t>
  </si>
  <si>
    <t>PALMEIRA DAS MISSOES</t>
  </si>
  <si>
    <t>851 em 04/05/2021</t>
  </si>
  <si>
    <t>HOSPITAL DE CARIDADE PALMEIRA DAS MISSOES Total</t>
  </si>
  <si>
    <t>5 Leitos Habilitação / 10 Leitos Prorrogação</t>
  </si>
  <si>
    <t>HOSPITAL DE CARIDADE DE SANTIAGO</t>
  </si>
  <si>
    <t>SANTIAGO</t>
  </si>
  <si>
    <t>HOSPITAL DE CARIDADE DE SANTIAGO Total</t>
  </si>
  <si>
    <t>HOSPITAL DE SANTO ANTONIO DA PATRULHA</t>
  </si>
  <si>
    <t>SANTO ANTONIO DA PATRULHA</t>
  </si>
  <si>
    <t>HOSPITAL DE SANTO ANTONIO DA PATRULHA Total</t>
  </si>
  <si>
    <t>Em duplicidade com a Portaria 499/2021 (Portaria 698/2021)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</si>
</sst>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3" fontId="6" fillId="0" borderId="4" xfId="1" applyNumberForma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3" fontId="6" fillId="0" borderId="2" xfId="1" applyNumberForma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14" fontId="7" fillId="0" borderId="4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0" fillId="3" borderId="2" xfId="0" applyFill="1" applyBorder="1" applyAlignment="1">
      <alignment horizontal="center"/>
    </xf>
    <xf numFmtId="3" fontId="6" fillId="3" borderId="4" xfId="1" applyNumberFormat="1" applyFill="1" applyBorder="1" applyAlignment="1">
      <alignment horizontal="center" vertical="center"/>
    </xf>
    <xf numFmtId="14" fontId="7" fillId="3" borderId="4" xfId="1" applyNumberFormat="1" applyFont="1" applyFill="1" applyBorder="1" applyAlignment="1">
      <alignment horizontal="center" vertical="center"/>
    </xf>
    <xf numFmtId="49" fontId="7" fillId="3" borderId="4" xfId="1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vertical="center"/>
    </xf>
    <xf numFmtId="4" fontId="4" fillId="3" borderId="4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14" fontId="7" fillId="0" borderId="2" xfId="1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3" fontId="6" fillId="3" borderId="2" xfId="1" applyNumberFormat="1" applyFill="1" applyBorder="1" applyAlignment="1">
      <alignment horizontal="center" vertical="center"/>
    </xf>
    <xf numFmtId="14" fontId="7" fillId="3" borderId="2" xfId="1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right" vertical="center"/>
    </xf>
    <xf numFmtId="49" fontId="4" fillId="3" borderId="3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49" fontId="7" fillId="3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3" fontId="8" fillId="0" borderId="4" xfId="1" applyNumberFormat="1" applyFont="1" applyFill="1" applyBorder="1" applyAlignment="1">
      <alignment horizontal="center" vertical="center"/>
    </xf>
    <xf numFmtId="14" fontId="0" fillId="0" borderId="4" xfId="1" applyNumberFormat="1" applyFont="1" applyFill="1" applyBorder="1" applyAlignment="1">
      <alignment horizontal="center" vertical="center"/>
    </xf>
    <xf numFmtId="49" fontId="0" fillId="0" borderId="4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3" fontId="8" fillId="3" borderId="4" xfId="1" applyNumberFormat="1" applyFont="1" applyFill="1" applyBorder="1" applyAlignment="1">
      <alignment horizontal="center" vertical="center"/>
    </xf>
    <xf numFmtId="14" fontId="0" fillId="3" borderId="4" xfId="1" applyNumberFormat="1" applyFont="1" applyFill="1" applyBorder="1" applyAlignment="1">
      <alignment horizontal="center" vertical="center"/>
    </xf>
    <xf numFmtId="49" fontId="0" fillId="3" borderId="4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49" fontId="7" fillId="3" borderId="4" xfId="1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 vertical="center"/>
    </xf>
    <xf numFmtId="3" fontId="7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3" fontId="10" fillId="0" borderId="4" xfId="1" applyNumberFormat="1" applyFont="1" applyFill="1" applyBorder="1" applyAlignment="1">
      <alignment horizontal="center" vertical="center"/>
    </xf>
    <xf numFmtId="14" fontId="11" fillId="0" borderId="4" xfId="1" applyNumberFormat="1" applyFont="1" applyFill="1" applyBorder="1" applyAlignment="1">
      <alignment horizontal="center" vertical="center"/>
    </xf>
    <xf numFmtId="49" fontId="11" fillId="0" borderId="4" xfId="1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3" fontId="12" fillId="2" borderId="2" xfId="1" applyNumberFormat="1" applyFont="1" applyFill="1" applyBorder="1" applyAlignment="1">
      <alignment horizontal="center" vertical="center"/>
    </xf>
    <xf numFmtId="14" fontId="13" fillId="2" borderId="2" xfId="1" applyNumberFormat="1" applyFont="1" applyFill="1" applyBorder="1" applyAlignment="1">
      <alignment horizontal="center" vertical="center"/>
    </xf>
    <xf numFmtId="49" fontId="13" fillId="2" borderId="2" xfId="1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1" fillId="0" borderId="2" xfId="1" applyFont="1" applyFill="1" applyBorder="1" applyAlignment="1">
      <alignment horizontal="center" vertical="center"/>
    </xf>
    <xf numFmtId="14" fontId="1" fillId="0" borderId="4" xfId="1" applyNumberFormat="1" applyFont="1" applyFill="1" applyBorder="1" applyAlignment="1">
      <alignment horizontal="center" vertical="center"/>
    </xf>
    <xf numFmtId="49" fontId="1" fillId="0" borderId="4" xfId="1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3" borderId="2" xfId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3" fontId="18" fillId="0" borderId="4" xfId="1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14" fontId="11" fillId="3" borderId="4" xfId="1" applyNumberFormat="1" applyFont="1" applyFill="1" applyBorder="1" applyAlignment="1">
      <alignment horizontal="center" vertical="center"/>
    </xf>
    <xf numFmtId="49" fontId="11" fillId="3" borderId="4" xfId="1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11" fillId="3" borderId="4" xfId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1" fillId="3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18" fillId="0" borderId="2" xfId="1" applyFont="1" applyFill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" fillId="0" borderId="2" xfId="0" applyFont="1" applyBorder="1"/>
    <xf numFmtId="14" fontId="11" fillId="3" borderId="2" xfId="1" applyNumberFormat="1" applyFont="1" applyFill="1" applyBorder="1" applyAlignment="1">
      <alignment horizontal="center" vertical="center"/>
    </xf>
    <xf numFmtId="49" fontId="11" fillId="3" borderId="2" xfId="1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vertical="center"/>
    </xf>
    <xf numFmtId="0" fontId="1" fillId="3" borderId="2" xfId="0" applyFont="1" applyFill="1" applyBorder="1"/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/>
    </xf>
    <xf numFmtId="0" fontId="22" fillId="2" borderId="2" xfId="1" applyFont="1" applyFill="1" applyBorder="1" applyAlignment="1">
      <alignment horizontal="center" vertical="center"/>
    </xf>
    <xf numFmtId="14" fontId="22" fillId="2" borderId="2" xfId="1" applyNumberFormat="1" applyFont="1" applyFill="1" applyBorder="1" applyAlignment="1">
      <alignment horizontal="center" vertical="center"/>
    </xf>
    <xf numFmtId="49" fontId="22" fillId="2" borderId="2" xfId="1" applyNumberFormat="1" applyFont="1" applyFill="1" applyBorder="1" applyAlignment="1">
      <alignment horizontal="center" vertical="center"/>
    </xf>
    <xf numFmtId="4" fontId="20" fillId="2" borderId="2" xfId="0" applyNumberFormat="1" applyFont="1" applyFill="1" applyBorder="1" applyAlignment="1">
      <alignment vertical="center"/>
    </xf>
    <xf numFmtId="0" fontId="23" fillId="2" borderId="2" xfId="0" applyFont="1" applyFill="1" applyBorder="1"/>
    <xf numFmtId="0" fontId="20" fillId="2" borderId="2" xfId="0" applyFont="1" applyFill="1" applyBorder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Portarias\Portaria%20373%20em%2012%20de%20mar&#231;o%20de%202021%20anexo%20republicado.pdf" TargetMode="External"/><Relationship Id="rId117" Type="http://schemas.openxmlformats.org/officeDocument/2006/relationships/hyperlink" Target="Portarias\Portaria%20897%20em%2006%20de%20maio%20%20de%202021.pdf" TargetMode="External"/><Relationship Id="rId21" Type="http://schemas.openxmlformats.org/officeDocument/2006/relationships/hyperlink" Target="Portarias\Portaria%20557%20em%2029%20de%20mar&#231;o%20de%202021.pdf" TargetMode="External"/><Relationship Id="rId42" Type="http://schemas.openxmlformats.org/officeDocument/2006/relationships/hyperlink" Target="Portarias\Portaria%20431%20em%2012%20de%20mar&#231;o%20de%202021.pdf" TargetMode="External"/><Relationship Id="rId47" Type="http://schemas.openxmlformats.org/officeDocument/2006/relationships/hyperlink" Target="Portarias\Portaria%20373%20em%2012%20de%20mar&#231;o%20de%202021%20anexo%20republicado.pdf" TargetMode="External"/><Relationship Id="rId63" Type="http://schemas.openxmlformats.org/officeDocument/2006/relationships/hyperlink" Target="Portarias\Portaria%20431%20em%2012%20de%20mar&#231;o%20de%202021.pdf" TargetMode="External"/><Relationship Id="rId68" Type="http://schemas.openxmlformats.org/officeDocument/2006/relationships/hyperlink" Target="Portarias\Portaria%20373%20em%2012%20de%20mar&#231;o%20de%202021%20anexo%20republicado.pdf" TargetMode="External"/><Relationship Id="rId84" Type="http://schemas.openxmlformats.org/officeDocument/2006/relationships/hyperlink" Target="Portarias\Portaria%20897%20em%2006%20de%20maio%20%20de%202021.pdf" TargetMode="External"/><Relationship Id="rId89" Type="http://schemas.openxmlformats.org/officeDocument/2006/relationships/hyperlink" Target="Portarias\Portaria%20897%20em%2006%20de%20maio%20%20de%202021.pdf" TargetMode="External"/><Relationship Id="rId112" Type="http://schemas.openxmlformats.org/officeDocument/2006/relationships/hyperlink" Target="Portarias\Portaria%20897%20em%2006%20de%20maio%20%20de%202021.pdf" TargetMode="External"/><Relationship Id="rId16" Type="http://schemas.openxmlformats.org/officeDocument/2006/relationships/hyperlink" Target="Portarias\Portaria%20373%20em%2012%20de%20mar&#231;o%20de%202021%20anexo%20republicado.pdf" TargetMode="External"/><Relationship Id="rId107" Type="http://schemas.openxmlformats.org/officeDocument/2006/relationships/hyperlink" Target="Portarias\Portaria%20897%20em%2006%20de%20maio%20%20de%202021.pdf" TargetMode="External"/><Relationship Id="rId11" Type="http://schemas.openxmlformats.org/officeDocument/2006/relationships/hyperlink" Target="Portarias\Portaria%20559%20em%2029%20de%20mar&#231;o%20de%202021.pdf" TargetMode="External"/><Relationship Id="rId32" Type="http://schemas.openxmlformats.org/officeDocument/2006/relationships/hyperlink" Target="Portarias\Portaria%20641%20em%2008%20de%20abril%20de%202021.pdf" TargetMode="External"/><Relationship Id="rId37" Type="http://schemas.openxmlformats.org/officeDocument/2006/relationships/hyperlink" Target="Portarias\Portaria%20851%20em%2004%20de%20maio%20de%202021.pdf" TargetMode="External"/><Relationship Id="rId53" Type="http://schemas.openxmlformats.org/officeDocument/2006/relationships/hyperlink" Target="Portarias\Portaria%20499%20em%2019%20de%20mar&#231;o%20de%202021.pdf" TargetMode="External"/><Relationship Id="rId58" Type="http://schemas.openxmlformats.org/officeDocument/2006/relationships/hyperlink" Target="Portarias\Portaria%20431%20em%2012%20de%20mar&#231;o%20de%202021.pdf" TargetMode="External"/><Relationship Id="rId74" Type="http://schemas.openxmlformats.org/officeDocument/2006/relationships/hyperlink" Target="Portarias\Portaria%20373%20em%2012%20de%20mar&#231;o%20de%202021%20anexo%20republicado.pdf" TargetMode="External"/><Relationship Id="rId79" Type="http://schemas.openxmlformats.org/officeDocument/2006/relationships/hyperlink" Target="Portarias\Portaria%20499%20em%2019%20de%20mar&#231;o%20de%202021.pdf" TargetMode="External"/><Relationship Id="rId102" Type="http://schemas.openxmlformats.org/officeDocument/2006/relationships/hyperlink" Target="Portarias\Portaria%20897%20em%2006%20de%20maio%20%20de%202021.pdf" TargetMode="External"/><Relationship Id="rId123" Type="http://schemas.openxmlformats.org/officeDocument/2006/relationships/comments" Target="../comments1.xml"/><Relationship Id="rId5" Type="http://schemas.openxmlformats.org/officeDocument/2006/relationships/hyperlink" Target="Portarias\Portaria%20431%20em%2012%20de%20mar&#231;o%20de%202021.pdf" TargetMode="External"/><Relationship Id="rId90" Type="http://schemas.openxmlformats.org/officeDocument/2006/relationships/hyperlink" Target="Portarias\Portaria%20897%20em%2006%20de%20maio%20%20de%202021.pdf" TargetMode="External"/><Relationship Id="rId95" Type="http://schemas.openxmlformats.org/officeDocument/2006/relationships/hyperlink" Target="Portarias\Portaria%20897%20em%2006%20de%20maio%20%20de%202021.pdf" TargetMode="External"/><Relationship Id="rId22" Type="http://schemas.openxmlformats.org/officeDocument/2006/relationships/hyperlink" Target="Portarias\Portaria%20559%20em%2029%20de%20mar&#231;o%20de%202021.pdf" TargetMode="External"/><Relationship Id="rId27" Type="http://schemas.openxmlformats.org/officeDocument/2006/relationships/hyperlink" Target="Portarias\Portaria%20499%20em%2019%20de%20mar&#231;o%20de%202021.pdf" TargetMode="External"/><Relationship Id="rId43" Type="http://schemas.openxmlformats.org/officeDocument/2006/relationships/hyperlink" Target="Portarias\Portaria%20431%20em%2012%20de%20mar&#231;o%20de%202021.pdf" TargetMode="External"/><Relationship Id="rId48" Type="http://schemas.openxmlformats.org/officeDocument/2006/relationships/hyperlink" Target="Portarias\Portaria%20499%20em%2019%20de%20mar&#231;o%20de%202021.pdf" TargetMode="External"/><Relationship Id="rId64" Type="http://schemas.openxmlformats.org/officeDocument/2006/relationships/hyperlink" Target="Portarias\Portaria%20499%20em%2019%20de%20mar&#231;o%20de%202021.pdf" TargetMode="External"/><Relationship Id="rId69" Type="http://schemas.openxmlformats.org/officeDocument/2006/relationships/hyperlink" Target="Portarias\Portaria%20499%20em%2019%20de%20mar&#231;o%20de%202021.pdf" TargetMode="External"/><Relationship Id="rId113" Type="http://schemas.openxmlformats.org/officeDocument/2006/relationships/hyperlink" Target="Portarias\Portaria%20897%20em%2006%20de%20maio%20%20de%202021.pdf" TargetMode="External"/><Relationship Id="rId118" Type="http://schemas.openxmlformats.org/officeDocument/2006/relationships/hyperlink" Target="Portarias\Portaria%20897%20em%2006%20de%20maio%20%20de%202021.pdf" TargetMode="External"/><Relationship Id="rId80" Type="http://schemas.openxmlformats.org/officeDocument/2006/relationships/hyperlink" Target="Portarias\Portaria%20557%20em%2029%20de%20mar&#231;o%20de%202021.pdf" TargetMode="External"/><Relationship Id="rId85" Type="http://schemas.openxmlformats.org/officeDocument/2006/relationships/hyperlink" Target="Portarias\Portaria%20897%20em%2006%20de%20maio%20%20de%202021.pdf" TargetMode="External"/><Relationship Id="rId12" Type="http://schemas.openxmlformats.org/officeDocument/2006/relationships/hyperlink" Target="Portarias\Portaria%20641%20em%2008%20de%20abril%20de%202021.pdf" TargetMode="External"/><Relationship Id="rId17" Type="http://schemas.openxmlformats.org/officeDocument/2006/relationships/hyperlink" Target="Portarias\Portaria%20373%20em%2012%20de%20mar&#231;o%20de%202021%20anexo%20republicado.pdf" TargetMode="External"/><Relationship Id="rId33" Type="http://schemas.openxmlformats.org/officeDocument/2006/relationships/hyperlink" Target="Portarias\Portaria%20373%20em%2012%20de%20mar&#231;o%20de%202021%20anexo%20republicado.pdf" TargetMode="External"/><Relationship Id="rId38" Type="http://schemas.openxmlformats.org/officeDocument/2006/relationships/hyperlink" Target="Portarias\Portaria%20431%20em%2012%20de%20mar&#231;o%20de%202021.pdf" TargetMode="External"/><Relationship Id="rId59" Type="http://schemas.openxmlformats.org/officeDocument/2006/relationships/hyperlink" Target="Portarias\Portaria%20431%20em%2012%20de%20mar&#231;o%20de%202021.pdf" TargetMode="External"/><Relationship Id="rId103" Type="http://schemas.openxmlformats.org/officeDocument/2006/relationships/hyperlink" Target="Portarias\Portaria%20897%20em%2006%20de%20maio%20%20de%202021.pdf" TargetMode="External"/><Relationship Id="rId108" Type="http://schemas.openxmlformats.org/officeDocument/2006/relationships/hyperlink" Target="Portarias\Portaria%20897%20em%2006%20de%20maio%20%20de%202021.pdf" TargetMode="External"/><Relationship Id="rId54" Type="http://schemas.openxmlformats.org/officeDocument/2006/relationships/hyperlink" Target="Portarias\Portaria%20567%20em%2030%20de%20mar&#231;o%20de%202021.pdf" TargetMode="External"/><Relationship Id="rId70" Type="http://schemas.openxmlformats.org/officeDocument/2006/relationships/hyperlink" Target="Portarias\Portaria%20557%20em%2029%20de%20mar&#231;o%20de%202021.pdf" TargetMode="External"/><Relationship Id="rId75" Type="http://schemas.openxmlformats.org/officeDocument/2006/relationships/hyperlink" Target="Portarias\Portaria%20499%20em%2019%20de%20mar&#231;o%20de%202021.pdf" TargetMode="External"/><Relationship Id="rId91" Type="http://schemas.openxmlformats.org/officeDocument/2006/relationships/hyperlink" Target="Portarias\Portaria%20897%20em%2006%20de%20maio%20%20de%202021.pdf" TargetMode="External"/><Relationship Id="rId96" Type="http://schemas.openxmlformats.org/officeDocument/2006/relationships/hyperlink" Target="Portarias\Portaria%20897%20em%2006%20de%20maio%20%20de%202021.pdf" TargetMode="External"/><Relationship Id="rId1" Type="http://schemas.openxmlformats.org/officeDocument/2006/relationships/hyperlink" Target="Portarias\Portaria%20431%20em%2012%20de%20mar&#231;o%20de%202021.pdf" TargetMode="External"/><Relationship Id="rId6" Type="http://schemas.openxmlformats.org/officeDocument/2006/relationships/hyperlink" Target="Portarias\Portaria%20499%20em%2019%20de%20mar&#231;o%20de%202021.pdf" TargetMode="External"/><Relationship Id="rId23" Type="http://schemas.openxmlformats.org/officeDocument/2006/relationships/hyperlink" Target="Portarias\Portaria%20431%20em%2012%20de%20mar&#231;o%20de%202021.pdf" TargetMode="External"/><Relationship Id="rId28" Type="http://schemas.openxmlformats.org/officeDocument/2006/relationships/hyperlink" Target="Portarias\Portaria%20499%20em%2019%20de%20mar&#231;o%20de%202021.pdf" TargetMode="External"/><Relationship Id="rId49" Type="http://schemas.openxmlformats.org/officeDocument/2006/relationships/hyperlink" Target="Portarias\Portaria%20557%20em%2029%20de%20mar&#231;o%20de%202021.pdf" TargetMode="External"/><Relationship Id="rId114" Type="http://schemas.openxmlformats.org/officeDocument/2006/relationships/hyperlink" Target="Portarias\Portaria%20897%20em%2006%20de%20maio%20%20de%202021.pdf" TargetMode="External"/><Relationship Id="rId119" Type="http://schemas.openxmlformats.org/officeDocument/2006/relationships/hyperlink" Target="Portarias\Portaria%20897%20em%2006%20de%20maio%20%20de%202021.pdf" TargetMode="External"/><Relationship Id="rId44" Type="http://schemas.openxmlformats.org/officeDocument/2006/relationships/hyperlink" Target="Portarias\Portaria%20499%20em%2019%20de%20mar&#231;o%20de%202021.pdf" TargetMode="External"/><Relationship Id="rId60" Type="http://schemas.openxmlformats.org/officeDocument/2006/relationships/hyperlink" Target="Portarias\Portaria%20499%20em%2019%20de%20mar&#231;o%20de%202021.pdf" TargetMode="External"/><Relationship Id="rId65" Type="http://schemas.openxmlformats.org/officeDocument/2006/relationships/hyperlink" Target="Portarias\Portaria%20557%20em%2029%20de%20mar&#231;o%20de%202021.pdf" TargetMode="External"/><Relationship Id="rId81" Type="http://schemas.openxmlformats.org/officeDocument/2006/relationships/hyperlink" Target="Portarias\Portaria%20431%20em%2012%20de%20mar&#231;o%20de%202021.pdf" TargetMode="External"/><Relationship Id="rId86" Type="http://schemas.openxmlformats.org/officeDocument/2006/relationships/hyperlink" Target="Portarias\Portaria%20897%20em%2006%20de%20maio%20%20de%202021.pdf" TargetMode="External"/><Relationship Id="rId4" Type="http://schemas.openxmlformats.org/officeDocument/2006/relationships/hyperlink" Target="Portarias\Portaria%20839%20em%2004%20de%20maio%20de%202021.pdf" TargetMode="External"/><Relationship Id="rId9" Type="http://schemas.openxmlformats.org/officeDocument/2006/relationships/hyperlink" Target="Portarias\Portaria%20567%20em%2030%20de%20mar&#231;o%20de%202021.pdf" TargetMode="External"/><Relationship Id="rId13" Type="http://schemas.openxmlformats.org/officeDocument/2006/relationships/hyperlink" Target="Portarias\Portaria%20499%20em%2019%20de%20mar&#231;o%20de%202021.pdf" TargetMode="External"/><Relationship Id="rId18" Type="http://schemas.openxmlformats.org/officeDocument/2006/relationships/hyperlink" Target="Portarias\Portaria%20431%20em%2012%20de%20mar&#231;o%20de%202021.pdf" TargetMode="External"/><Relationship Id="rId39" Type="http://schemas.openxmlformats.org/officeDocument/2006/relationships/hyperlink" Target="Portarias\Portaria%20499%20em%2019%20de%20mar&#231;o%20de%202021.pdf" TargetMode="External"/><Relationship Id="rId109" Type="http://schemas.openxmlformats.org/officeDocument/2006/relationships/hyperlink" Target="Portarias\Portaria%20897%20em%2006%20de%20maio%20%20de%202021.pdf" TargetMode="External"/><Relationship Id="rId34" Type="http://schemas.openxmlformats.org/officeDocument/2006/relationships/hyperlink" Target="Portarias\Portaria%20735%20em%2020%20de%20abril%20de%202021.pdf" TargetMode="External"/><Relationship Id="rId50" Type="http://schemas.openxmlformats.org/officeDocument/2006/relationships/hyperlink" Target="Portarias\Portaria%20431%20em%2012%20de%20mar&#231;o%20de%202021.pdf" TargetMode="External"/><Relationship Id="rId55" Type="http://schemas.openxmlformats.org/officeDocument/2006/relationships/hyperlink" Target="Portarias\Portaria%20431%20em%2012%20de%20mar&#231;o%20de%202021.pdf" TargetMode="External"/><Relationship Id="rId76" Type="http://schemas.openxmlformats.org/officeDocument/2006/relationships/hyperlink" Target="Portarias\Portaria%20735%20em%2020%20de%20abril%20de%202021.pdf" TargetMode="External"/><Relationship Id="rId97" Type="http://schemas.openxmlformats.org/officeDocument/2006/relationships/hyperlink" Target="Portarias\Portaria%20897%20em%2006%20de%20maio%20%20de%202021.pdf" TargetMode="External"/><Relationship Id="rId104" Type="http://schemas.openxmlformats.org/officeDocument/2006/relationships/hyperlink" Target="Portarias\Portaria%20897%20em%2006%20de%20maio%20%20de%202021.pdf" TargetMode="External"/><Relationship Id="rId120" Type="http://schemas.openxmlformats.org/officeDocument/2006/relationships/hyperlink" Target="Portarias\Portaria%201.011%20em%2021%20de%20maio%20de%202021.pdf" TargetMode="External"/><Relationship Id="rId7" Type="http://schemas.openxmlformats.org/officeDocument/2006/relationships/hyperlink" Target="Portarias\Portaria%20373%20em%2012%20de%20mar&#231;o%20de%202021%20anexo%20republicado.pdf" TargetMode="External"/><Relationship Id="rId71" Type="http://schemas.openxmlformats.org/officeDocument/2006/relationships/hyperlink" Target="Portarias\Portaria%20431%20em%2012%20de%20mar&#231;o%20de%202021.pdf" TargetMode="External"/><Relationship Id="rId92" Type="http://schemas.openxmlformats.org/officeDocument/2006/relationships/hyperlink" Target="Portarias\Portaria%20897%20em%2006%20de%20maio%20%20de%202021.pdf" TargetMode="External"/><Relationship Id="rId2" Type="http://schemas.openxmlformats.org/officeDocument/2006/relationships/hyperlink" Target="Portarias\Portaria%20499%20em%2019%20de%20mar&#231;o%20de%202021.pdf" TargetMode="External"/><Relationship Id="rId29" Type="http://schemas.openxmlformats.org/officeDocument/2006/relationships/hyperlink" Target="Portarias\Retifica&#231;&#227;o%20Portaria%20499-2021.pdf" TargetMode="External"/><Relationship Id="rId24" Type="http://schemas.openxmlformats.org/officeDocument/2006/relationships/hyperlink" Target="Portarias\Portaria%20373%20em%2012%20de%20mar&#231;o%20de%202021%20anexo%20republicado.pdf" TargetMode="External"/><Relationship Id="rId40" Type="http://schemas.openxmlformats.org/officeDocument/2006/relationships/hyperlink" Target="Portarias\Portaria%20557%20em%2029%20de%20mar&#231;o%20de%202021.pdf" TargetMode="External"/><Relationship Id="rId45" Type="http://schemas.openxmlformats.org/officeDocument/2006/relationships/hyperlink" Target="Portarias\Portaria%20557%20em%2029%20de%20mar&#231;o%20de%202021.pdf" TargetMode="External"/><Relationship Id="rId66" Type="http://schemas.openxmlformats.org/officeDocument/2006/relationships/hyperlink" Target="Portarias\Portaria%20373%20em%2012%20de%20mar&#231;o%20de%202021%20anexo%20republicado.pdf" TargetMode="External"/><Relationship Id="rId87" Type="http://schemas.openxmlformats.org/officeDocument/2006/relationships/hyperlink" Target="Portarias\Portaria%20897%20em%2006%20de%20maio%20%20de%202021.pdf" TargetMode="External"/><Relationship Id="rId110" Type="http://schemas.openxmlformats.org/officeDocument/2006/relationships/hyperlink" Target="Portarias\Portaria%20897%20em%2006%20de%20maio%20%20de%202021.pdf" TargetMode="External"/><Relationship Id="rId115" Type="http://schemas.openxmlformats.org/officeDocument/2006/relationships/hyperlink" Target="Portarias\Portaria%20897%20em%2006%20de%20maio%20%20de%202021.pdf" TargetMode="External"/><Relationship Id="rId61" Type="http://schemas.openxmlformats.org/officeDocument/2006/relationships/hyperlink" Target="Portarias\Portaria%20557%20em%2029%20de%20mar&#231;o%20de%202021.pdf" TargetMode="External"/><Relationship Id="rId82" Type="http://schemas.openxmlformats.org/officeDocument/2006/relationships/hyperlink" Target="Portarias\Portaria%20567%20em%2030%20de%20mar&#231;o%20de%202021.pdf" TargetMode="External"/><Relationship Id="rId19" Type="http://schemas.openxmlformats.org/officeDocument/2006/relationships/hyperlink" Target="Portarias\Portaria%20373%20em%2012%20de%20mar&#231;o%20de%202021%20anexo%20republicado.pdf" TargetMode="External"/><Relationship Id="rId14" Type="http://schemas.openxmlformats.org/officeDocument/2006/relationships/hyperlink" Target="Portarias\Portaria%20557%20em%2029%20de%20mar&#231;o%20de%202021.pdf" TargetMode="External"/><Relationship Id="rId30" Type="http://schemas.openxmlformats.org/officeDocument/2006/relationships/hyperlink" Target="Portarias\Portaria%20373%20em%2012%20de%20mar&#231;o%20de%202021%20anexo%20republicado.pdf" TargetMode="External"/><Relationship Id="rId35" Type="http://schemas.openxmlformats.org/officeDocument/2006/relationships/hyperlink" Target="Portarias\Portaria%20431%20em%2012%20de%20mar&#231;o%20de%202021.pdf" TargetMode="External"/><Relationship Id="rId56" Type="http://schemas.openxmlformats.org/officeDocument/2006/relationships/hyperlink" Target="Portarias\Portaria%20557%20em%2029%20de%20mar&#231;o%20de%202021.pdf" TargetMode="External"/><Relationship Id="rId77" Type="http://schemas.openxmlformats.org/officeDocument/2006/relationships/hyperlink" Target="Portarias\Portaria%20567%20em%2030%20de%20mar&#231;o%20de%202021.pdf" TargetMode="External"/><Relationship Id="rId100" Type="http://schemas.openxmlformats.org/officeDocument/2006/relationships/hyperlink" Target="Portarias\Portaria%20897%20em%2006%20de%20maio%20%20de%202021.pdf" TargetMode="External"/><Relationship Id="rId105" Type="http://schemas.openxmlformats.org/officeDocument/2006/relationships/hyperlink" Target="Portarias\Portaria%20897%20em%2006%20de%20maio%20%20de%202021.pdf" TargetMode="External"/><Relationship Id="rId8" Type="http://schemas.openxmlformats.org/officeDocument/2006/relationships/hyperlink" Target="Portarias\Portaria%20557%20em%2029%20de%20mar&#231;o%20de%202021.pdf" TargetMode="External"/><Relationship Id="rId51" Type="http://schemas.openxmlformats.org/officeDocument/2006/relationships/hyperlink" Target="Portarias\Portaria%20373%20em%2012%20de%20mar&#231;o%20de%202021%20anexo%20republicado.pdf" TargetMode="External"/><Relationship Id="rId72" Type="http://schemas.openxmlformats.org/officeDocument/2006/relationships/hyperlink" Target="Portarias\Portaria%20431%20em%2012%20de%20mar&#231;o%20de%202021.pdf" TargetMode="External"/><Relationship Id="rId93" Type="http://schemas.openxmlformats.org/officeDocument/2006/relationships/hyperlink" Target="Portarias\Portaria%20897%20em%2006%20de%20maio%20%20de%202021.pdf" TargetMode="External"/><Relationship Id="rId98" Type="http://schemas.openxmlformats.org/officeDocument/2006/relationships/hyperlink" Target="Portarias\Portaria%20897%20em%2006%20de%20maio%20%20de%202021.pdf" TargetMode="External"/><Relationship Id="rId121" Type="http://schemas.openxmlformats.org/officeDocument/2006/relationships/printerSettings" Target="../printerSettings/printerSettings1.bin"/><Relationship Id="rId3" Type="http://schemas.openxmlformats.org/officeDocument/2006/relationships/hyperlink" Target="Portarias\Portaria%20735%20em%2020%20de%20abril%20de%202021.pdf" TargetMode="External"/><Relationship Id="rId25" Type="http://schemas.openxmlformats.org/officeDocument/2006/relationships/hyperlink" Target="Portarias\Portaria%20499%20em%2019%20de%20mar&#231;o%20de%202021.pdf" TargetMode="External"/><Relationship Id="rId46" Type="http://schemas.openxmlformats.org/officeDocument/2006/relationships/hyperlink" Target="Portarias\Portaria%20431%20em%2012%20de%20mar&#231;o%20de%202021.pdf" TargetMode="External"/><Relationship Id="rId67" Type="http://schemas.openxmlformats.org/officeDocument/2006/relationships/hyperlink" Target="Portarias\Portaria%20557%20em%2029%20de%20mar&#231;o%20de%202021.pdf" TargetMode="External"/><Relationship Id="rId116" Type="http://schemas.openxmlformats.org/officeDocument/2006/relationships/hyperlink" Target="Portarias\Portaria%20897%20em%2006%20de%20maio%20%20de%202021.pdf" TargetMode="External"/><Relationship Id="rId20" Type="http://schemas.openxmlformats.org/officeDocument/2006/relationships/hyperlink" Target="Portarias\Portaria%20499%20em%2019%20de%20mar&#231;o%20de%202021.pdf" TargetMode="External"/><Relationship Id="rId41" Type="http://schemas.openxmlformats.org/officeDocument/2006/relationships/hyperlink" Target="Portarias\Portaria%20641%20em%2008%20de%20abril%20de%202021.pdf" TargetMode="External"/><Relationship Id="rId62" Type="http://schemas.openxmlformats.org/officeDocument/2006/relationships/hyperlink" Target="Portarias\Portaria%20641%20em%2008%20de%20abril%20de%202021.pdf" TargetMode="External"/><Relationship Id="rId83" Type="http://schemas.openxmlformats.org/officeDocument/2006/relationships/hyperlink" Target="Portarias\Portaria%20897%20em%2006%20de%20maio%20%20de%202021.pdf" TargetMode="External"/><Relationship Id="rId88" Type="http://schemas.openxmlformats.org/officeDocument/2006/relationships/hyperlink" Target="Portarias\Portaria%20897%20em%2006%20de%20maio%20%20de%202021.pdf" TargetMode="External"/><Relationship Id="rId111" Type="http://schemas.openxmlformats.org/officeDocument/2006/relationships/hyperlink" Target="Portarias\Portaria%20897%20em%2006%20de%20maio%20%20de%202021.pdf" TargetMode="External"/><Relationship Id="rId15" Type="http://schemas.openxmlformats.org/officeDocument/2006/relationships/hyperlink" Target="Portarias\Portaria%20431%20em%2012%20de%20mar&#231;o%20de%202021.pdf" TargetMode="External"/><Relationship Id="rId36" Type="http://schemas.openxmlformats.org/officeDocument/2006/relationships/hyperlink" Target="Portarias\Portaria%20567%20em%2030%20de%20mar&#231;o%20de%202021.pdf" TargetMode="External"/><Relationship Id="rId57" Type="http://schemas.openxmlformats.org/officeDocument/2006/relationships/hyperlink" Target="Portarias\Portaria%20567%20em%2030%20de%20mar&#231;o%20de%202021.pdf" TargetMode="External"/><Relationship Id="rId106" Type="http://schemas.openxmlformats.org/officeDocument/2006/relationships/hyperlink" Target="Portarias\Portaria%20897%20em%2006%20de%20maio%20%20de%202021.pdf" TargetMode="External"/><Relationship Id="rId10" Type="http://schemas.openxmlformats.org/officeDocument/2006/relationships/hyperlink" Target="Portarias\Portaria%20373%20em%2012%20de%20mar&#231;o%20de%202021%20anexo%20republicado.pdf" TargetMode="External"/><Relationship Id="rId31" Type="http://schemas.openxmlformats.org/officeDocument/2006/relationships/hyperlink" Target="Portarias\Portaria%20567%20em%2030%20de%20mar&#231;o%20de%202021.pdf" TargetMode="External"/><Relationship Id="rId52" Type="http://schemas.openxmlformats.org/officeDocument/2006/relationships/hyperlink" Target="Portarias\Portaria%20373%20em%2012%20de%20mar&#231;o%20de%202021%20anexo%20republicado.pdf" TargetMode="External"/><Relationship Id="rId73" Type="http://schemas.openxmlformats.org/officeDocument/2006/relationships/hyperlink" Target="Portarias\Portaria%20431%20em%2012%20de%20mar&#231;o%20de%202021.pdf" TargetMode="External"/><Relationship Id="rId78" Type="http://schemas.openxmlformats.org/officeDocument/2006/relationships/hyperlink" Target="Portarias\Portaria%20431%20em%2012%20de%20mar&#231;o%20de%202021.pdf" TargetMode="External"/><Relationship Id="rId94" Type="http://schemas.openxmlformats.org/officeDocument/2006/relationships/hyperlink" Target="Portarias\Portaria%20897%20em%2006%20de%20maio%20%20de%202021.pdf" TargetMode="External"/><Relationship Id="rId99" Type="http://schemas.openxmlformats.org/officeDocument/2006/relationships/hyperlink" Target="Portarias\Portaria%20897%20em%2006%20de%20maio%20%20de%202021.pdf" TargetMode="External"/><Relationship Id="rId101" Type="http://schemas.openxmlformats.org/officeDocument/2006/relationships/hyperlink" Target="Portarias\Portaria%20897%20em%2006%20de%20maio%20%20de%202021.pdf" TargetMode="External"/><Relationship Id="rId1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Portarias\Portaria%203.298%20em%2007%20de%20dezembro%20de%202020.pdf" TargetMode="External"/><Relationship Id="rId21" Type="http://schemas.openxmlformats.org/officeDocument/2006/relationships/hyperlink" Target="Portarias\Portaria%201.502%20em%2009%20de%20junho%20de%202020.pdf" TargetMode="External"/><Relationship Id="rId42" Type="http://schemas.openxmlformats.org/officeDocument/2006/relationships/hyperlink" Target="Portarias\Portaria%202.333%20em%2002%20de%20setembro%20de%202020.pdf" TargetMode="External"/><Relationship Id="rId63" Type="http://schemas.openxmlformats.org/officeDocument/2006/relationships/hyperlink" Target="Portarias\Portaria%202.719%20em%2022%20de%20outubro%20de%202020.pdf" TargetMode="External"/><Relationship Id="rId84" Type="http://schemas.openxmlformats.org/officeDocument/2006/relationships/hyperlink" Target="Portarias\Portaria%202.814%20em%2015%20de%20outubro%20de%202020.pdf" TargetMode="External"/><Relationship Id="rId138" Type="http://schemas.openxmlformats.org/officeDocument/2006/relationships/hyperlink" Target="Portarias\Portaria%203.488%20em%2018%20de%20dezembro%20de%202020.pdf" TargetMode="External"/><Relationship Id="rId159" Type="http://schemas.openxmlformats.org/officeDocument/2006/relationships/vmlDrawing" Target="../drawings/vmlDrawing2.vml"/><Relationship Id="rId107" Type="http://schemas.openxmlformats.org/officeDocument/2006/relationships/hyperlink" Target="Portarias\Portaria%203.250%20em%2003%20de%20dezembro%20de%202020.pdf" TargetMode="External"/><Relationship Id="rId11" Type="http://schemas.openxmlformats.org/officeDocument/2006/relationships/hyperlink" Target="Portarias\Portaria%201.280%20em%2019%20de%20maio%20de%202020.pdf" TargetMode="External"/><Relationship Id="rId32" Type="http://schemas.openxmlformats.org/officeDocument/2006/relationships/hyperlink" Target="Portarias\Portaria%202.218%20em%2025%20de%20agosto%20de%202020.pdf" TargetMode="External"/><Relationship Id="rId53" Type="http://schemas.openxmlformats.org/officeDocument/2006/relationships/hyperlink" Target="Portarias\Portaria%202.433%20em%2029%20de%20setembro%20de%202020.pdf" TargetMode="External"/><Relationship Id="rId74" Type="http://schemas.openxmlformats.org/officeDocument/2006/relationships/hyperlink" Target="Portarias\Portaria%202.753%20em%2009%20de%20outubro%20de%202020.pdf" TargetMode="External"/><Relationship Id="rId128" Type="http://schemas.openxmlformats.org/officeDocument/2006/relationships/hyperlink" Target="Portarias\Portaria%203.449%20em%2017%20de%20dezembro%20de%202020.pdf" TargetMode="External"/><Relationship Id="rId149" Type="http://schemas.openxmlformats.org/officeDocument/2006/relationships/hyperlink" Target="Portarias\Portaria%203.576%20em%2018%20de%20dezembro%20de%202020.pdf" TargetMode="External"/><Relationship Id="rId5" Type="http://schemas.openxmlformats.org/officeDocument/2006/relationships/hyperlink" Target="Portarias\Portaria%201.244%20em%2015%20de%20maio%20de%202020.pdf" TargetMode="External"/><Relationship Id="rId95" Type="http://schemas.openxmlformats.org/officeDocument/2006/relationships/hyperlink" Target="Portarias\Portaria%203.063%20em%2012%20de%20novembro%20de%202020.pdf" TargetMode="External"/><Relationship Id="rId160" Type="http://schemas.openxmlformats.org/officeDocument/2006/relationships/comments" Target="../comments2.xml"/><Relationship Id="rId22" Type="http://schemas.openxmlformats.org/officeDocument/2006/relationships/hyperlink" Target="Portarias\Portaria%201.502%20em%2009%20de%20junho%20de%202020.pdf" TargetMode="External"/><Relationship Id="rId43" Type="http://schemas.openxmlformats.org/officeDocument/2006/relationships/hyperlink" Target="Portarias\Portaria%202.333%20em%2002%20de%20setembro%20de%202020.pdf" TargetMode="External"/><Relationship Id="rId64" Type="http://schemas.openxmlformats.org/officeDocument/2006/relationships/hyperlink" Target="Portarias\Portaria%202.719%20em%2022%20de%20outubro%20de%202020.pdf" TargetMode="External"/><Relationship Id="rId118" Type="http://schemas.openxmlformats.org/officeDocument/2006/relationships/hyperlink" Target="Portarias\Portaria%203.298%20em%2007%20de%20dezembro%20de%202020.pdf" TargetMode="External"/><Relationship Id="rId139" Type="http://schemas.openxmlformats.org/officeDocument/2006/relationships/hyperlink" Target="Portarias\Portaria%203.488%20em%2018%20de%20dezembro%20de%202020.pdf" TargetMode="External"/><Relationship Id="rId80" Type="http://schemas.openxmlformats.org/officeDocument/2006/relationships/hyperlink" Target="Portarias\Portaria%202.814%20em%2015%20de%20outubro%20de%202020.pdf" TargetMode="External"/><Relationship Id="rId85" Type="http://schemas.openxmlformats.org/officeDocument/2006/relationships/hyperlink" Target="Portarias\Portaria%202.814%20em%2015%20de%20outubro%20de%202020.pdf" TargetMode="External"/><Relationship Id="rId150" Type="http://schemas.openxmlformats.org/officeDocument/2006/relationships/hyperlink" Target="Portarias\Portaria%203.576%20em%2018%20de%20dezembro%20de%202020.pdf" TargetMode="External"/><Relationship Id="rId155" Type="http://schemas.openxmlformats.org/officeDocument/2006/relationships/hyperlink" Target="Portarias\Portaria%203.576%20em%2018%20de%20dezembro%20de%202020.pdf" TargetMode="External"/><Relationship Id="rId12" Type="http://schemas.openxmlformats.org/officeDocument/2006/relationships/hyperlink" Target="Portarias\Portaria%201.280%20em%2019%20de%20maio%20de%202020.pdf" TargetMode="External"/><Relationship Id="rId17" Type="http://schemas.openxmlformats.org/officeDocument/2006/relationships/hyperlink" Target="Portarias\Portaria%201.280%20em%2019%20de%20maio%20de%202020.pdf" TargetMode="External"/><Relationship Id="rId33" Type="http://schemas.openxmlformats.org/officeDocument/2006/relationships/hyperlink" Target="Portarias\Portaria%202.218%20em%2025%20de%20agosto%20de%202020.pdf" TargetMode="External"/><Relationship Id="rId38" Type="http://schemas.openxmlformats.org/officeDocument/2006/relationships/hyperlink" Target="Portarias\Portaria%202.333%20em%2002%20de%20setembro%20de%202020.pdf" TargetMode="External"/><Relationship Id="rId59" Type="http://schemas.openxmlformats.org/officeDocument/2006/relationships/hyperlink" Target="Portarias\Portaria%202.690%20em%2005%20de%20outubro%20de%202020.pdf" TargetMode="External"/><Relationship Id="rId103" Type="http://schemas.openxmlformats.org/officeDocument/2006/relationships/hyperlink" Target="Portarias\Portaria%203.245%20em%2003%20de%20dezembro%20de%202020.pdf" TargetMode="External"/><Relationship Id="rId108" Type="http://schemas.openxmlformats.org/officeDocument/2006/relationships/hyperlink" Target="Portarias\Portaria%203.250%20em%2003%20de%20dezembro%20de%202020.pdf" TargetMode="External"/><Relationship Id="rId124" Type="http://schemas.openxmlformats.org/officeDocument/2006/relationships/hyperlink" Target="Portarias\Portaria%203.445%20em%2017%20de%20dezembro%20de%202020.pdf" TargetMode="External"/><Relationship Id="rId129" Type="http://schemas.openxmlformats.org/officeDocument/2006/relationships/hyperlink" Target="Portarias\Portaria%203.449%20em%2017%20de%20dezembro%20de%202020.pdf" TargetMode="External"/><Relationship Id="rId54" Type="http://schemas.openxmlformats.org/officeDocument/2006/relationships/hyperlink" Target="Portarias\Portaria%202.527%20em%2023%20de%20setembro%20de%202020.pdf" TargetMode="External"/><Relationship Id="rId70" Type="http://schemas.openxmlformats.org/officeDocument/2006/relationships/hyperlink" Target="Portarias\Portaria%202.747%20em%2009%20de%20outubro%20de%202020.pdf" TargetMode="External"/><Relationship Id="rId75" Type="http://schemas.openxmlformats.org/officeDocument/2006/relationships/hyperlink" Target="Portarias\Portaria%202.771%20em%2013%20de%20outubro%20de%202020.pdf" TargetMode="External"/><Relationship Id="rId91" Type="http://schemas.openxmlformats.org/officeDocument/2006/relationships/hyperlink" Target="Portarias\Portaria%203.033%20em%2009%20de%20novembro%20de%202020.pdf" TargetMode="External"/><Relationship Id="rId96" Type="http://schemas.openxmlformats.org/officeDocument/2006/relationships/hyperlink" Target="Portarias\Portaria%203.063%20em%2012%20de%20novembro%20de%202020.pdf" TargetMode="External"/><Relationship Id="rId140" Type="http://schemas.openxmlformats.org/officeDocument/2006/relationships/hyperlink" Target="Portarias\Portaria%203.490%20em%2018%20de%20dezembro%20de%202020.pdf" TargetMode="External"/><Relationship Id="rId145" Type="http://schemas.openxmlformats.org/officeDocument/2006/relationships/hyperlink" Target="Portarias\Portaria%203.566%20em%2021%20de%20dezembro%20de%202020.pdf" TargetMode="External"/><Relationship Id="rId1" Type="http://schemas.openxmlformats.org/officeDocument/2006/relationships/hyperlink" Target="Portarias\Portaria%203.506%20em%2018%20de%20dezembro%20de%202020.pdf" TargetMode="External"/><Relationship Id="rId6" Type="http://schemas.openxmlformats.org/officeDocument/2006/relationships/hyperlink" Target="Portarias\Portaria%201.280%20em%2019%20de%20maio%20de%202020.pdf" TargetMode="External"/><Relationship Id="rId23" Type="http://schemas.openxmlformats.org/officeDocument/2006/relationships/hyperlink" Target="Portarias\Portaria%201.502%20em%2009%20de%20junho%20de%202020.pdf" TargetMode="External"/><Relationship Id="rId28" Type="http://schemas.openxmlformats.org/officeDocument/2006/relationships/hyperlink" Target="Portarias\Portaria%201.729%20em%2013%20de%20julho%20de%202020.pdf" TargetMode="External"/><Relationship Id="rId49" Type="http://schemas.openxmlformats.org/officeDocument/2006/relationships/hyperlink" Target="Portarias\Portaria%202.414%20em%2015%20de%20setembro%20de%202020.pdf" TargetMode="External"/><Relationship Id="rId114" Type="http://schemas.openxmlformats.org/officeDocument/2006/relationships/hyperlink" Target="Portarias\Portaria%203.298%20em%2007%20de%20dezembro%20de%202020.pdf" TargetMode="External"/><Relationship Id="rId119" Type="http://schemas.openxmlformats.org/officeDocument/2006/relationships/hyperlink" Target="Portarias\Portaria%203.298%20em%2007%20de%20dezembro%20de%202020.pdf" TargetMode="External"/><Relationship Id="rId44" Type="http://schemas.openxmlformats.org/officeDocument/2006/relationships/hyperlink" Target="Portarias\Portaria%202.336%20em%2002%20de%20setembro%20de%202020.pdf" TargetMode="External"/><Relationship Id="rId60" Type="http://schemas.openxmlformats.org/officeDocument/2006/relationships/hyperlink" Target="Portarias\Portaria%202.690%20em%2005%20de%20outubro%20de%202020.pdf" TargetMode="External"/><Relationship Id="rId65" Type="http://schemas.openxmlformats.org/officeDocument/2006/relationships/hyperlink" Target="Portarias\Portaria%202.719%20em%2022%20de%20outubro%20de%202020.pdf" TargetMode="External"/><Relationship Id="rId81" Type="http://schemas.openxmlformats.org/officeDocument/2006/relationships/hyperlink" Target="Portarias\Portaria%202.814%20em%2015%20de%20outubro%20de%202020.pdf" TargetMode="External"/><Relationship Id="rId86" Type="http://schemas.openxmlformats.org/officeDocument/2006/relationships/hyperlink" Target="Portarias\Portaria%202.843%20em%2019%20de%20outubro%20de%202020.pdf" TargetMode="External"/><Relationship Id="rId130" Type="http://schemas.openxmlformats.org/officeDocument/2006/relationships/hyperlink" Target="Portarias\Portaria%203.450%20em%2017%20de%20dezembro%20de%202020.pdf" TargetMode="External"/><Relationship Id="rId135" Type="http://schemas.openxmlformats.org/officeDocument/2006/relationships/hyperlink" Target="Portarias\Portaria%203.457%20em%2017%20de%20dezembro%20de%202020.pdf" TargetMode="External"/><Relationship Id="rId151" Type="http://schemas.openxmlformats.org/officeDocument/2006/relationships/hyperlink" Target="Portarias\Portaria%203.576%20em%2018%20de%20dezembro%20de%202020.pdf" TargetMode="External"/><Relationship Id="rId156" Type="http://schemas.openxmlformats.org/officeDocument/2006/relationships/hyperlink" Target="Portarias\Portaria%203.680%20em%2022%20de%20dezembro%20de%202020.pdf" TargetMode="External"/><Relationship Id="rId13" Type="http://schemas.openxmlformats.org/officeDocument/2006/relationships/hyperlink" Target="Portarias\Portaria%201.280%20em%2019%20de%20maio%20de%202020.pdf" TargetMode="External"/><Relationship Id="rId18" Type="http://schemas.openxmlformats.org/officeDocument/2006/relationships/hyperlink" Target="Portarias\Portaria%201.280%20em%2019%20de%20maio%20de%202020.pdf" TargetMode="External"/><Relationship Id="rId39" Type="http://schemas.openxmlformats.org/officeDocument/2006/relationships/hyperlink" Target="Portarias\Portaria%202.333%20em%2002%20de%20setembro%20de%202020.pdf" TargetMode="External"/><Relationship Id="rId109" Type="http://schemas.openxmlformats.org/officeDocument/2006/relationships/hyperlink" Target="Portarias\Portaria%203.293%20em%2007%20de%20dezembro%20de%202020.pdf" TargetMode="External"/><Relationship Id="rId34" Type="http://schemas.openxmlformats.org/officeDocument/2006/relationships/hyperlink" Target="Portarias\Portaria%202.218%20em%2025%20de%20agosto%20de%202020.pdf" TargetMode="External"/><Relationship Id="rId50" Type="http://schemas.openxmlformats.org/officeDocument/2006/relationships/hyperlink" Target="Portarias\Portaria%202.414%20em%2015%20de%20setembro%20de%202020.pdf" TargetMode="External"/><Relationship Id="rId55" Type="http://schemas.openxmlformats.org/officeDocument/2006/relationships/hyperlink" Target="Portarias\Portaria%202.530%20em%2023%20de%20setembro%20de%202020.pdf" TargetMode="External"/><Relationship Id="rId76" Type="http://schemas.openxmlformats.org/officeDocument/2006/relationships/hyperlink" Target="Portarias\Portaria%202.792%20em%2014%20de%20outubro%20de%202020.pdf" TargetMode="External"/><Relationship Id="rId97" Type="http://schemas.openxmlformats.org/officeDocument/2006/relationships/hyperlink" Target="Portarias\Portaria%203.063%20em%2012%20de%20novembro%20de%202020.pdf" TargetMode="External"/><Relationship Id="rId104" Type="http://schemas.openxmlformats.org/officeDocument/2006/relationships/hyperlink" Target="Portarias\Portaria%203.245%20em%2003%20de%20dezembro%20de%202020.pdf" TargetMode="External"/><Relationship Id="rId120" Type="http://schemas.openxmlformats.org/officeDocument/2006/relationships/hyperlink" Target="Portarias\Portaria%203.298%20em%2007%20de%20dezembro%20de%202020.pdf" TargetMode="External"/><Relationship Id="rId125" Type="http://schemas.openxmlformats.org/officeDocument/2006/relationships/hyperlink" Target="Portarias\Portaria%203.448%20em%2017%20de%20dezembro%20de%202020.pdf" TargetMode="External"/><Relationship Id="rId141" Type="http://schemas.openxmlformats.org/officeDocument/2006/relationships/hyperlink" Target="Portarias\Portaria%203.490%20em%2018%20de%20dezembro%20de%202020.pdf" TargetMode="External"/><Relationship Id="rId146" Type="http://schemas.openxmlformats.org/officeDocument/2006/relationships/hyperlink" Target="Portarias\Portaria%203.566%20em%2021%20de%20dezembro%20de%202020.pdf" TargetMode="External"/><Relationship Id="rId7" Type="http://schemas.openxmlformats.org/officeDocument/2006/relationships/hyperlink" Target="Portarias\Portaria%201.280%20em%2019%20de%20maio%20de%202020.pdf" TargetMode="External"/><Relationship Id="rId71" Type="http://schemas.openxmlformats.org/officeDocument/2006/relationships/hyperlink" Target="Portarias\Portaria%202.747%20em%2009%20de%20outubro%20de%202020.pdf" TargetMode="External"/><Relationship Id="rId92" Type="http://schemas.openxmlformats.org/officeDocument/2006/relationships/hyperlink" Target="Portarias\Portaria%203.060%20em%2012%20de%20novembro%20de%202020.pdf" TargetMode="External"/><Relationship Id="rId2" Type="http://schemas.openxmlformats.org/officeDocument/2006/relationships/hyperlink" Target="Portarias\Portaria%203.506%20em%2018%20de%20dezembro%20de%202020.pdf" TargetMode="External"/><Relationship Id="rId29" Type="http://schemas.openxmlformats.org/officeDocument/2006/relationships/hyperlink" Target="Portarias\Portaria%201.729%20em%2013%20de%20julho%20de%202020.pdf" TargetMode="External"/><Relationship Id="rId24" Type="http://schemas.openxmlformats.org/officeDocument/2006/relationships/hyperlink" Target="Portarias\Portaria%201.502%20em%2009%20de%20junho%20de%202020.pdf" TargetMode="External"/><Relationship Id="rId40" Type="http://schemas.openxmlformats.org/officeDocument/2006/relationships/hyperlink" Target="Portarias\Portaria%202.333%20em%2002%20de%20setembro%20de%202020.pdf" TargetMode="External"/><Relationship Id="rId45" Type="http://schemas.openxmlformats.org/officeDocument/2006/relationships/hyperlink" Target="Portarias\Portaria%202.371%20em%2008%20de%20setembro%20de%202020.pdf" TargetMode="External"/><Relationship Id="rId66" Type="http://schemas.openxmlformats.org/officeDocument/2006/relationships/hyperlink" Target="Portarias\Portaria%202.719%20em%2022%20de%20outubro%20de%202020.pdf" TargetMode="External"/><Relationship Id="rId87" Type="http://schemas.openxmlformats.org/officeDocument/2006/relationships/hyperlink" Target="Portarias\Portaria%202.843%20em%2019%20de%20outubro%20de%202020.pdf" TargetMode="External"/><Relationship Id="rId110" Type="http://schemas.openxmlformats.org/officeDocument/2006/relationships/hyperlink" Target="Portarias\Portaria%203.294%20em%2007%20de%20dezembro%20de%202020.pdf" TargetMode="External"/><Relationship Id="rId115" Type="http://schemas.openxmlformats.org/officeDocument/2006/relationships/hyperlink" Target="Portarias\Portaria%203.298%20em%2007%20de%20dezembro%20de%202020.pdf" TargetMode="External"/><Relationship Id="rId131" Type="http://schemas.openxmlformats.org/officeDocument/2006/relationships/hyperlink" Target="Portarias\Portaria%203.450%20em%2017%20de%20dezembro%20de%202020.pdf" TargetMode="External"/><Relationship Id="rId136" Type="http://schemas.openxmlformats.org/officeDocument/2006/relationships/hyperlink" Target="Portarias\Portaria%203.487%20em%2018%20de%20dezembro%20de%202020.pdf" TargetMode="External"/><Relationship Id="rId157" Type="http://schemas.openxmlformats.org/officeDocument/2006/relationships/hyperlink" Target="Portarias\Portaria%203.680%20em%2022%20de%20dezembro%20de%202020.pdf" TargetMode="External"/><Relationship Id="rId61" Type="http://schemas.openxmlformats.org/officeDocument/2006/relationships/hyperlink" Target="Portarias\Portaria%202.719%20em%2022%20de%20outubro%20de%202020.pdf" TargetMode="External"/><Relationship Id="rId82" Type="http://schemas.openxmlformats.org/officeDocument/2006/relationships/hyperlink" Target="Portarias\Portaria%202.814%20em%2015%20de%20outubro%20de%202020.pdf" TargetMode="External"/><Relationship Id="rId152" Type="http://schemas.openxmlformats.org/officeDocument/2006/relationships/hyperlink" Target="Portarias\Portaria%203.576%20em%2018%20de%20dezembro%20de%202020.pdf" TargetMode="External"/><Relationship Id="rId19" Type="http://schemas.openxmlformats.org/officeDocument/2006/relationships/hyperlink" Target="Portarias\Portaria%201.280%20em%2019%20de%20maio%20de%202020.pdf" TargetMode="External"/><Relationship Id="rId14" Type="http://schemas.openxmlformats.org/officeDocument/2006/relationships/hyperlink" Target="Portarias\Portaria%201.280%20em%2019%20de%20maio%20de%202020.pdf" TargetMode="External"/><Relationship Id="rId30" Type="http://schemas.openxmlformats.org/officeDocument/2006/relationships/hyperlink" Target="Portarias\Portaria%201.971%20em%2006%20de%20agosto%20de%202020.pdf" TargetMode="External"/><Relationship Id="rId35" Type="http://schemas.openxmlformats.org/officeDocument/2006/relationships/hyperlink" Target="Portarias\Portaria%202.333%20em%2002%20de%20setembro%20de%202020.pdf" TargetMode="External"/><Relationship Id="rId56" Type="http://schemas.openxmlformats.org/officeDocument/2006/relationships/hyperlink" Target="Portarias\Portaria%202.690%20em%2005%20de%20outubro%20de%202020.pdf" TargetMode="External"/><Relationship Id="rId77" Type="http://schemas.openxmlformats.org/officeDocument/2006/relationships/hyperlink" Target="Portarias\Portaria%202.792%20em%2014%20de%20outubro%20de%202020.pdf" TargetMode="External"/><Relationship Id="rId100" Type="http://schemas.openxmlformats.org/officeDocument/2006/relationships/hyperlink" Target="Portarias\Portaria%203.063%20em%2012%20de%20novembro%20de%202020.pdf" TargetMode="External"/><Relationship Id="rId105" Type="http://schemas.openxmlformats.org/officeDocument/2006/relationships/hyperlink" Target="Portarias\Portaria%203.245%20em%2003%20de%20dezembro%20de%202020.pdf" TargetMode="External"/><Relationship Id="rId126" Type="http://schemas.openxmlformats.org/officeDocument/2006/relationships/hyperlink" Target="Portarias\Portaria%203.449%20em%2017%20de%20dezembro%20de%202020.pdf" TargetMode="External"/><Relationship Id="rId147" Type="http://schemas.openxmlformats.org/officeDocument/2006/relationships/hyperlink" Target="Portarias\Portaria%203.574%20em%2018%20de%20dezembro%20de%202020.pdf" TargetMode="External"/><Relationship Id="rId8" Type="http://schemas.openxmlformats.org/officeDocument/2006/relationships/hyperlink" Target="Portarias\Portaria%201.280%20em%2019%20de%20maio%20de%202020.pdf" TargetMode="External"/><Relationship Id="rId51" Type="http://schemas.openxmlformats.org/officeDocument/2006/relationships/hyperlink" Target="Portarias\Portaria%202.414%20em%2015%20de%20setembro%20de%202020.pdf" TargetMode="External"/><Relationship Id="rId72" Type="http://schemas.openxmlformats.org/officeDocument/2006/relationships/hyperlink" Target="Portarias\Portaria%202.747%20em%2009%20de%20outubro%20de%202020.pdf" TargetMode="External"/><Relationship Id="rId93" Type="http://schemas.openxmlformats.org/officeDocument/2006/relationships/hyperlink" Target="Portarias\Portaria%203.060%20em%2012%20de%20novembro%20de%202020.pdf" TargetMode="External"/><Relationship Id="rId98" Type="http://schemas.openxmlformats.org/officeDocument/2006/relationships/hyperlink" Target="Portarias\Portaria%203.063%20em%2012%20de%20novembro%20de%202020.pdf" TargetMode="External"/><Relationship Id="rId121" Type="http://schemas.openxmlformats.org/officeDocument/2006/relationships/hyperlink" Target="Portarias\Portaria%203.298%20em%2007%20de%20dezembro%20de%202020.pdf" TargetMode="External"/><Relationship Id="rId142" Type="http://schemas.openxmlformats.org/officeDocument/2006/relationships/hyperlink" Target="Portarias\Portaria%203.498%20em%2018%20de%20dezembro%20de%202020.pdf" TargetMode="External"/><Relationship Id="rId3" Type="http://schemas.openxmlformats.org/officeDocument/2006/relationships/hyperlink" Target="Portarias\Portaria%20660%20de%2001%20de%20abril%20de%202020.pdf" TargetMode="External"/><Relationship Id="rId25" Type="http://schemas.openxmlformats.org/officeDocument/2006/relationships/hyperlink" Target="Portarias\Portaria%201.502%20em%2009%20de%20junho%20de%202020.pdf" TargetMode="External"/><Relationship Id="rId46" Type="http://schemas.openxmlformats.org/officeDocument/2006/relationships/hyperlink" Target="Portarias\Portaria%202.371%20em%2008%20de%20setembro%20de%202020.pdf" TargetMode="External"/><Relationship Id="rId67" Type="http://schemas.openxmlformats.org/officeDocument/2006/relationships/hyperlink" Target="Portarias\Portaria%202.719%20em%2022%20de%20outubro%20de%202020.pdf" TargetMode="External"/><Relationship Id="rId116" Type="http://schemas.openxmlformats.org/officeDocument/2006/relationships/hyperlink" Target="Portarias\Portaria%203.298%20em%2007%20de%20dezembro%20de%202020.pdf" TargetMode="External"/><Relationship Id="rId137" Type="http://schemas.openxmlformats.org/officeDocument/2006/relationships/hyperlink" Target="Portarias\Portaria%203.488%20em%2018%20de%20dezembro%20de%202020.pdf" TargetMode="External"/><Relationship Id="rId158" Type="http://schemas.openxmlformats.org/officeDocument/2006/relationships/printerSettings" Target="../printerSettings/printerSettings2.bin"/><Relationship Id="rId20" Type="http://schemas.openxmlformats.org/officeDocument/2006/relationships/hyperlink" Target="Portarias\Portaria%201.280%20em%2019%20de%20maio%20de%202020.pdf" TargetMode="External"/><Relationship Id="rId41" Type="http://schemas.openxmlformats.org/officeDocument/2006/relationships/hyperlink" Target="Portarias\Portaria%202.333%20em%2002%20de%20setembro%20de%202020.pdf" TargetMode="External"/><Relationship Id="rId62" Type="http://schemas.openxmlformats.org/officeDocument/2006/relationships/hyperlink" Target="Portarias\Portaria%202.719%20em%2022%20de%20outubro%20de%202020.pdf" TargetMode="External"/><Relationship Id="rId83" Type="http://schemas.openxmlformats.org/officeDocument/2006/relationships/hyperlink" Target="Portarias\Portaria%202.814%20em%2015%20de%20outubro%20de%202020.pdf" TargetMode="External"/><Relationship Id="rId88" Type="http://schemas.openxmlformats.org/officeDocument/2006/relationships/hyperlink" Target="Portarias\Portaria%202.843%20em%2019%20de%20outubro%20de%202020.pdf" TargetMode="External"/><Relationship Id="rId111" Type="http://schemas.openxmlformats.org/officeDocument/2006/relationships/hyperlink" Target="Portarias\Portaria%203.294%20em%2007%20de%20dezembro%20de%202020.pdf" TargetMode="External"/><Relationship Id="rId132" Type="http://schemas.openxmlformats.org/officeDocument/2006/relationships/hyperlink" Target="Portarias\Portaria%203.457%20em%2017%20de%20dezembro%20de%202020.pdf" TargetMode="External"/><Relationship Id="rId153" Type="http://schemas.openxmlformats.org/officeDocument/2006/relationships/hyperlink" Target="Portarias\Portaria%203.576%20em%2018%20de%20dezembro%20de%202020.pdf" TargetMode="External"/><Relationship Id="rId15" Type="http://schemas.openxmlformats.org/officeDocument/2006/relationships/hyperlink" Target="Portarias\Portaria%201.280%20em%2019%20de%20maio%20de%202020.pdf" TargetMode="External"/><Relationship Id="rId36" Type="http://schemas.openxmlformats.org/officeDocument/2006/relationships/hyperlink" Target="Portarias\Portaria%202.333%20em%2002%20de%20setembro%20de%202020.pdf" TargetMode="External"/><Relationship Id="rId57" Type="http://schemas.openxmlformats.org/officeDocument/2006/relationships/hyperlink" Target="Portarias\Portaria%202.690%20em%2005%20de%20outubro%20de%202020.pdf" TargetMode="External"/><Relationship Id="rId106" Type="http://schemas.openxmlformats.org/officeDocument/2006/relationships/hyperlink" Target="Portarias\Portaria%203.250%20em%2003%20de%20dezembro%20de%202020.pdf" TargetMode="External"/><Relationship Id="rId127" Type="http://schemas.openxmlformats.org/officeDocument/2006/relationships/hyperlink" Target="Portarias\Portaria%203.449%20em%2017%20de%20dezembro%20de%202020.pdf" TargetMode="External"/><Relationship Id="rId10" Type="http://schemas.openxmlformats.org/officeDocument/2006/relationships/hyperlink" Target="Portarias\Portaria%201.280%20em%2019%20de%20maio%20de%202020.pdf" TargetMode="External"/><Relationship Id="rId31" Type="http://schemas.openxmlformats.org/officeDocument/2006/relationships/hyperlink" Target="Portarias\Portaria%201.971%20em%2006%20de%20agosto%20de%202020.pdf" TargetMode="External"/><Relationship Id="rId52" Type="http://schemas.openxmlformats.org/officeDocument/2006/relationships/hyperlink" Target="Portarias\Portaria%202.414%20em%2015%20de%20setembro%20de%202020.pdf" TargetMode="External"/><Relationship Id="rId73" Type="http://schemas.openxmlformats.org/officeDocument/2006/relationships/hyperlink" Target="Portarias\Portaria%202.747%20em%2009%20de%20outubro%20de%202020.pdf" TargetMode="External"/><Relationship Id="rId78" Type="http://schemas.openxmlformats.org/officeDocument/2006/relationships/hyperlink" Target="Portarias\Portaria%202.792%20em%2014%20de%20outubro%20de%202020.pdf" TargetMode="External"/><Relationship Id="rId94" Type="http://schemas.openxmlformats.org/officeDocument/2006/relationships/hyperlink" Target="Portarias\Portaria%203.063%20em%2012%20de%20novembro%20de%202020.pdf" TargetMode="External"/><Relationship Id="rId99" Type="http://schemas.openxmlformats.org/officeDocument/2006/relationships/hyperlink" Target="Portarias\Portaria%203.063%20em%2012%20de%20novembro%20de%202020.pdf" TargetMode="External"/><Relationship Id="rId101" Type="http://schemas.openxmlformats.org/officeDocument/2006/relationships/hyperlink" Target="Portarias\Portaria%203.063%20em%2012%20de%20novembro%20de%202020.pdf" TargetMode="External"/><Relationship Id="rId122" Type="http://schemas.openxmlformats.org/officeDocument/2006/relationships/hyperlink" Target="Portarias\Portaria%203.444%20em%2017%20de%20dezembro%20de%202020.pdf" TargetMode="External"/><Relationship Id="rId143" Type="http://schemas.openxmlformats.org/officeDocument/2006/relationships/hyperlink" Target="Portarias\Portaria%203.499%20em%2018%20de%20dezembro%20de%202020.pdf" TargetMode="External"/><Relationship Id="rId148" Type="http://schemas.openxmlformats.org/officeDocument/2006/relationships/hyperlink" Target="Portarias\Portaria%203.576%20em%2018%20de%20dezembro%20de%202020.pdf" TargetMode="External"/><Relationship Id="rId4" Type="http://schemas.openxmlformats.org/officeDocument/2006/relationships/hyperlink" Target="Portarias\Portaria%20796%20em%2015%20de%20abril%20de%202020.pdf" TargetMode="External"/><Relationship Id="rId9" Type="http://schemas.openxmlformats.org/officeDocument/2006/relationships/hyperlink" Target="Portarias\Portaria%201.280%20em%2019%20de%20maio%20de%202020.pdf" TargetMode="External"/><Relationship Id="rId26" Type="http://schemas.openxmlformats.org/officeDocument/2006/relationships/hyperlink" Target="Portarias\Portaria%201.502%20em%2009%20de%20junho%20de%202020.pdf" TargetMode="External"/><Relationship Id="rId47" Type="http://schemas.openxmlformats.org/officeDocument/2006/relationships/hyperlink" Target="Portarias\Portaria%202.401%20em%2010%20de%20setembro%20de%202020.pdf" TargetMode="External"/><Relationship Id="rId68" Type="http://schemas.openxmlformats.org/officeDocument/2006/relationships/hyperlink" Target="Portarias\Portaria%202.719%20em%2022%20de%20outubro%20de%202020.pdf" TargetMode="External"/><Relationship Id="rId89" Type="http://schemas.openxmlformats.org/officeDocument/2006/relationships/hyperlink" Target="Portarias\Portaria%202.993%20em%2003%20de%20novembro%20de%202020.pdf" TargetMode="External"/><Relationship Id="rId112" Type="http://schemas.openxmlformats.org/officeDocument/2006/relationships/hyperlink" Target="Portarias\Portaria%203.298%20em%2007%20de%20dezembro%20de%202020.pdf" TargetMode="External"/><Relationship Id="rId133" Type="http://schemas.openxmlformats.org/officeDocument/2006/relationships/hyperlink" Target="Portarias\Portaria%203.457%20em%2017%20de%20dezembro%20de%202020.pdf" TargetMode="External"/><Relationship Id="rId154" Type="http://schemas.openxmlformats.org/officeDocument/2006/relationships/hyperlink" Target="Portarias\Portaria%203.576%20em%2018%20de%20dezembro%20de%202020.pdf" TargetMode="External"/><Relationship Id="rId16" Type="http://schemas.openxmlformats.org/officeDocument/2006/relationships/hyperlink" Target="Portarias\Portaria%201.280%20em%2019%20de%20maio%20de%202020.pdf" TargetMode="External"/><Relationship Id="rId37" Type="http://schemas.openxmlformats.org/officeDocument/2006/relationships/hyperlink" Target="Portarias\Portaria%202.333%20em%2002%20de%20setembro%20de%202020.pdf" TargetMode="External"/><Relationship Id="rId58" Type="http://schemas.openxmlformats.org/officeDocument/2006/relationships/hyperlink" Target="Portarias\Portaria%202.690%20em%2005%20de%20outubro%20de%202020.pdf" TargetMode="External"/><Relationship Id="rId79" Type="http://schemas.openxmlformats.org/officeDocument/2006/relationships/hyperlink" Target="Portarias\Portaria%202.814%20em%2015%20de%20outubro%20de%202020.pdf" TargetMode="External"/><Relationship Id="rId102" Type="http://schemas.openxmlformats.org/officeDocument/2006/relationships/hyperlink" Target="Portarias\Portaria%203.124%20em%2020%20de%20novembro%20de%202020.pdf" TargetMode="External"/><Relationship Id="rId123" Type="http://schemas.openxmlformats.org/officeDocument/2006/relationships/hyperlink" Target="Portarias\Portaria%203.445%20em%2017%20de%20dezembro%20de%202020.pdf" TargetMode="External"/><Relationship Id="rId144" Type="http://schemas.openxmlformats.org/officeDocument/2006/relationships/hyperlink" Target="Portarias\Portaria%203.499%20em%2018%20de%20dezembro%20de%202020.pdf" TargetMode="External"/><Relationship Id="rId90" Type="http://schemas.openxmlformats.org/officeDocument/2006/relationships/hyperlink" Target="Portarias\Portaria%203.033%20em%2009%20de%20novembro%20de%202020.pdf" TargetMode="External"/><Relationship Id="rId27" Type="http://schemas.openxmlformats.org/officeDocument/2006/relationships/hyperlink" Target="Portarias\Portaria%201.729%20em%2013%20de%20julho%20de%202020.pdf" TargetMode="External"/><Relationship Id="rId48" Type="http://schemas.openxmlformats.org/officeDocument/2006/relationships/hyperlink" Target="Portarias\Portaria%202.401%20em%2010%20de%20setembro%20de%202020.pdf" TargetMode="External"/><Relationship Id="rId69" Type="http://schemas.openxmlformats.org/officeDocument/2006/relationships/hyperlink" Target="Portarias\Portaria%202.719%20em%2022%20de%20outubro%20de%202020.pdf" TargetMode="External"/><Relationship Id="rId113" Type="http://schemas.openxmlformats.org/officeDocument/2006/relationships/hyperlink" Target="Portarias\Portaria%203.298%20em%2007%20de%20dezembro%20de%202020.pdf" TargetMode="External"/><Relationship Id="rId134" Type="http://schemas.openxmlformats.org/officeDocument/2006/relationships/hyperlink" Target="Portarias\Portaria%203.457%20em%2017%20de%20dezembro%20d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N163"/>
  <sheetViews>
    <sheetView tabSelected="1" zoomScale="90" zoomScaleNormal="90" workbookViewId="0">
      <selection activeCell="Q1" sqref="Q1"/>
    </sheetView>
  </sheetViews>
  <sheetFormatPr defaultRowHeight="15" outlineLevelRow="2" x14ac:dyDescent="0.25"/>
  <cols>
    <col min="1" max="1" width="10" bestFit="1" customWidth="1"/>
    <col min="2" max="2" width="59.42578125" bestFit="1" customWidth="1"/>
    <col min="3" max="3" width="26.140625" bestFit="1" customWidth="1"/>
    <col min="4" max="4" width="20.28515625" hidden="1" customWidth="1"/>
    <col min="5" max="5" width="11.85546875" bestFit="1" customWidth="1"/>
    <col min="6" max="6" width="16.85546875" bestFit="1" customWidth="1"/>
    <col min="7" max="7" width="14" bestFit="1" customWidth="1"/>
    <col min="8" max="10" width="14.28515625" bestFit="1" customWidth="1"/>
    <col min="11" max="11" width="4.7109375" hidden="1" customWidth="1"/>
    <col min="12" max="12" width="11.7109375" hidden="1" customWidth="1"/>
    <col min="13" max="13" width="11" customWidth="1"/>
    <col min="14" max="14" width="21.5703125" bestFit="1" customWidth="1"/>
  </cols>
  <sheetData>
    <row r="1" spans="1:14" ht="46.5" customHeight="1" x14ac:dyDescent="0.25">
      <c r="A1" s="1" t="s">
        <v>232</v>
      </c>
      <c r="B1" s="1"/>
      <c r="C1" s="1"/>
      <c r="D1" s="1"/>
      <c r="E1" s="1"/>
      <c r="F1" s="1"/>
      <c r="G1" s="1"/>
      <c r="H1" s="1"/>
    </row>
    <row r="2" spans="1:14" ht="47.25" customHeight="1" x14ac:dyDescent="0.2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M2" s="5" t="s">
        <v>13</v>
      </c>
      <c r="N2" s="5" t="s">
        <v>14</v>
      </c>
    </row>
    <row r="3" spans="1:14" ht="30" customHeight="1" outlineLevel="2" x14ac:dyDescent="0.25">
      <c r="A3" s="90">
        <v>2756</v>
      </c>
      <c r="B3" s="71" t="s">
        <v>15</v>
      </c>
      <c r="C3" s="72" t="s">
        <v>16</v>
      </c>
      <c r="D3" s="91" t="s">
        <v>233</v>
      </c>
      <c r="E3" s="73">
        <v>431</v>
      </c>
      <c r="F3" s="74">
        <v>44267</v>
      </c>
      <c r="G3" s="75" t="s">
        <v>234</v>
      </c>
      <c r="H3" s="76">
        <v>672000</v>
      </c>
      <c r="I3" s="76">
        <v>672000</v>
      </c>
      <c r="J3" s="77">
        <v>672000</v>
      </c>
      <c r="K3" s="8"/>
      <c r="L3" s="24"/>
      <c r="M3" s="92" t="s">
        <v>19</v>
      </c>
      <c r="N3" s="72" t="s">
        <v>24</v>
      </c>
    </row>
    <row r="4" spans="1:14" ht="30" customHeight="1" outlineLevel="2" x14ac:dyDescent="0.25">
      <c r="A4" s="8">
        <v>2756</v>
      </c>
      <c r="B4" s="19" t="s">
        <v>15</v>
      </c>
      <c r="C4" s="17" t="s">
        <v>16</v>
      </c>
      <c r="D4" s="91" t="s">
        <v>235</v>
      </c>
      <c r="E4" s="53">
        <v>499</v>
      </c>
      <c r="F4" s="54">
        <v>44274</v>
      </c>
      <c r="G4" s="55" t="s">
        <v>236</v>
      </c>
      <c r="H4" s="15">
        <v>240000</v>
      </c>
      <c r="I4" s="15">
        <v>240000</v>
      </c>
      <c r="J4" s="16">
        <v>240000</v>
      </c>
      <c r="K4" s="8"/>
      <c r="L4" s="24"/>
      <c r="M4" s="27" t="s">
        <v>19</v>
      </c>
      <c r="N4" s="17" t="s">
        <v>20</v>
      </c>
    </row>
    <row r="5" spans="1:14" ht="30" customHeight="1" outlineLevel="2" x14ac:dyDescent="0.25">
      <c r="A5" s="8">
        <v>2756</v>
      </c>
      <c r="B5" s="19" t="s">
        <v>15</v>
      </c>
      <c r="C5" s="17" t="s">
        <v>16</v>
      </c>
      <c r="D5" s="91" t="s">
        <v>237</v>
      </c>
      <c r="E5" s="53">
        <v>735</v>
      </c>
      <c r="F5" s="54">
        <v>44306</v>
      </c>
      <c r="G5" s="55" t="s">
        <v>238</v>
      </c>
      <c r="H5" s="15">
        <v>48000</v>
      </c>
      <c r="I5" s="15">
        <v>48000</v>
      </c>
      <c r="J5" s="15">
        <v>48000</v>
      </c>
      <c r="K5" s="93"/>
      <c r="L5" s="94"/>
      <c r="M5" s="27" t="s">
        <v>19</v>
      </c>
      <c r="N5" s="17" t="s">
        <v>20</v>
      </c>
    </row>
    <row r="6" spans="1:14" ht="30" customHeight="1" outlineLevel="2" x14ac:dyDescent="0.25">
      <c r="A6" s="93">
        <v>2756</v>
      </c>
      <c r="B6" s="95" t="s">
        <v>15</v>
      </c>
      <c r="C6" s="96" t="s">
        <v>16</v>
      </c>
      <c r="D6" s="91" t="s">
        <v>239</v>
      </c>
      <c r="E6" s="97">
        <v>839</v>
      </c>
      <c r="F6" s="98">
        <v>44320</v>
      </c>
      <c r="G6" s="99"/>
      <c r="H6" s="100">
        <v>96000</v>
      </c>
      <c r="I6" s="100">
        <v>96000</v>
      </c>
      <c r="J6" s="101"/>
      <c r="K6" s="93"/>
      <c r="L6" s="94"/>
      <c r="M6" s="102"/>
      <c r="N6" s="96"/>
    </row>
    <row r="7" spans="1:14" ht="30" customHeight="1" outlineLevel="2" x14ac:dyDescent="0.25">
      <c r="A7" s="90">
        <v>2756</v>
      </c>
      <c r="B7" s="71" t="s">
        <v>15</v>
      </c>
      <c r="C7" s="72" t="s">
        <v>16</v>
      </c>
      <c r="D7" s="91" t="s">
        <v>240</v>
      </c>
      <c r="E7" s="103">
        <v>897</v>
      </c>
      <c r="F7" s="74">
        <v>44322</v>
      </c>
      <c r="G7" s="75" t="s">
        <v>241</v>
      </c>
      <c r="H7" s="76">
        <v>576000</v>
      </c>
      <c r="I7" s="76">
        <v>576000</v>
      </c>
      <c r="J7" s="77">
        <v>576000</v>
      </c>
      <c r="K7" s="93"/>
      <c r="L7" s="94"/>
      <c r="M7" s="92" t="s">
        <v>19</v>
      </c>
      <c r="N7" s="72" t="s">
        <v>24</v>
      </c>
    </row>
    <row r="8" spans="1:14" ht="30" customHeight="1" outlineLevel="1" x14ac:dyDescent="0.25">
      <c r="A8" s="28"/>
      <c r="B8" s="29" t="s">
        <v>32</v>
      </c>
      <c r="C8" s="39"/>
      <c r="D8" s="104"/>
      <c r="E8" s="105"/>
      <c r="F8" s="58"/>
      <c r="G8" s="59"/>
      <c r="H8" s="35">
        <f>SUBTOTAL(9,H3:H7)</f>
        <v>1632000</v>
      </c>
      <c r="I8" s="35">
        <f>SUBTOTAL(9,I3:I7)</f>
        <v>1632000</v>
      </c>
      <c r="J8" s="36">
        <f>SUBTOTAL(9,J3:J7)</f>
        <v>1536000</v>
      </c>
      <c r="K8" s="28"/>
      <c r="L8" s="37"/>
      <c r="M8" s="38"/>
      <c r="N8" s="39"/>
    </row>
    <row r="9" spans="1:14" ht="30" customHeight="1" outlineLevel="2" x14ac:dyDescent="0.25">
      <c r="A9" s="93">
        <v>2756</v>
      </c>
      <c r="B9" s="95" t="s">
        <v>242</v>
      </c>
      <c r="C9" s="96" t="s">
        <v>243</v>
      </c>
      <c r="D9" s="91" t="s">
        <v>244</v>
      </c>
      <c r="E9" s="97">
        <v>1011</v>
      </c>
      <c r="F9" s="98">
        <v>44337</v>
      </c>
      <c r="G9" s="99"/>
      <c r="H9" s="100">
        <v>288000</v>
      </c>
      <c r="I9" s="100"/>
      <c r="J9" s="101"/>
      <c r="K9" s="93"/>
      <c r="L9" s="94"/>
      <c r="M9" s="102"/>
      <c r="N9" s="96"/>
    </row>
    <row r="10" spans="1:14" ht="30" customHeight="1" outlineLevel="1" x14ac:dyDescent="0.25">
      <c r="A10" s="28"/>
      <c r="B10" s="29" t="s">
        <v>245</v>
      </c>
      <c r="C10" s="39"/>
      <c r="D10" s="104"/>
      <c r="E10" s="106"/>
      <c r="F10" s="58"/>
      <c r="G10" s="59"/>
      <c r="H10" s="35">
        <f>SUBTOTAL(9,H9:H9)</f>
        <v>288000</v>
      </c>
      <c r="I10" s="35">
        <f>SUBTOTAL(9,I9:I9)</f>
        <v>0</v>
      </c>
      <c r="J10" s="36">
        <f>SUBTOTAL(9,J9:J9)</f>
        <v>0</v>
      </c>
      <c r="K10" s="28"/>
      <c r="L10" s="37"/>
      <c r="M10" s="38"/>
      <c r="N10" s="39"/>
    </row>
    <row r="11" spans="1:14" ht="30" customHeight="1" outlineLevel="2" x14ac:dyDescent="0.25">
      <c r="A11" s="8">
        <v>2756</v>
      </c>
      <c r="B11" s="19" t="s">
        <v>33</v>
      </c>
      <c r="C11" s="17" t="s">
        <v>34</v>
      </c>
      <c r="D11" s="91" t="s">
        <v>233</v>
      </c>
      <c r="E11" s="53">
        <v>431</v>
      </c>
      <c r="F11" s="54">
        <v>44267</v>
      </c>
      <c r="G11" s="55" t="s">
        <v>234</v>
      </c>
      <c r="H11" s="23">
        <v>480000</v>
      </c>
      <c r="I11" s="23">
        <v>480000</v>
      </c>
      <c r="J11" s="25">
        <v>480000</v>
      </c>
      <c r="K11" s="8"/>
      <c r="L11" s="41"/>
      <c r="M11" s="18" t="s">
        <v>19</v>
      </c>
      <c r="N11" s="17" t="s">
        <v>24</v>
      </c>
    </row>
    <row r="12" spans="1:14" ht="30" customHeight="1" outlineLevel="2" x14ac:dyDescent="0.25">
      <c r="A12" s="8">
        <v>2756</v>
      </c>
      <c r="B12" s="19" t="s">
        <v>33</v>
      </c>
      <c r="C12" s="17" t="s">
        <v>34</v>
      </c>
      <c r="D12" s="91" t="s">
        <v>235</v>
      </c>
      <c r="E12" s="53">
        <v>499</v>
      </c>
      <c r="F12" s="54">
        <v>44274</v>
      </c>
      <c r="G12" s="55" t="s">
        <v>236</v>
      </c>
      <c r="H12" s="23">
        <v>144000</v>
      </c>
      <c r="I12" s="23">
        <v>144000</v>
      </c>
      <c r="J12" s="25">
        <v>144000</v>
      </c>
      <c r="K12" s="8"/>
      <c r="L12" s="41"/>
      <c r="M12" s="18" t="s">
        <v>19</v>
      </c>
      <c r="N12" s="18" t="s">
        <v>20</v>
      </c>
    </row>
    <row r="13" spans="1:14" ht="30" customHeight="1" outlineLevel="2" x14ac:dyDescent="0.25">
      <c r="A13" s="90">
        <v>2756</v>
      </c>
      <c r="B13" s="71" t="s">
        <v>33</v>
      </c>
      <c r="C13" s="72" t="s">
        <v>34</v>
      </c>
      <c r="D13" s="91" t="s">
        <v>240</v>
      </c>
      <c r="E13" s="103">
        <v>897</v>
      </c>
      <c r="F13" s="74">
        <v>44322</v>
      </c>
      <c r="G13" s="75" t="s">
        <v>241</v>
      </c>
      <c r="H13" s="76">
        <v>384000</v>
      </c>
      <c r="I13" s="76">
        <v>384000</v>
      </c>
      <c r="J13" s="77">
        <v>384000</v>
      </c>
      <c r="K13" s="93"/>
      <c r="L13" s="107"/>
      <c r="M13" s="108" t="s">
        <v>19</v>
      </c>
      <c r="N13" s="108" t="s">
        <v>24</v>
      </c>
    </row>
    <row r="14" spans="1:14" ht="30" customHeight="1" outlineLevel="1" x14ac:dyDescent="0.25">
      <c r="A14" s="28"/>
      <c r="B14" s="29" t="s">
        <v>40</v>
      </c>
      <c r="C14" s="39"/>
      <c r="D14" s="104"/>
      <c r="E14" s="105"/>
      <c r="F14" s="58"/>
      <c r="G14" s="59"/>
      <c r="H14" s="35">
        <f>SUBTOTAL(9,H11:H13)</f>
        <v>1008000</v>
      </c>
      <c r="I14" s="35">
        <f>SUBTOTAL(9,I11:I13)</f>
        <v>1008000</v>
      </c>
      <c r="J14" s="36">
        <f>SUBTOTAL(9,J11:J13)</f>
        <v>1008000</v>
      </c>
      <c r="K14" s="28"/>
      <c r="L14" s="46"/>
      <c r="M14" s="47"/>
      <c r="N14" s="47"/>
    </row>
    <row r="15" spans="1:14" ht="30" customHeight="1" outlineLevel="2" x14ac:dyDescent="0.25">
      <c r="A15" s="90">
        <v>2756</v>
      </c>
      <c r="B15" s="71" t="s">
        <v>41</v>
      </c>
      <c r="C15" s="72" t="s">
        <v>42</v>
      </c>
      <c r="D15" s="91" t="s">
        <v>246</v>
      </c>
      <c r="E15" s="109">
        <v>373</v>
      </c>
      <c r="F15" s="74">
        <v>44257</v>
      </c>
      <c r="G15" s="75" t="s">
        <v>234</v>
      </c>
      <c r="H15" s="76">
        <v>864000</v>
      </c>
      <c r="I15" s="76">
        <v>864000</v>
      </c>
      <c r="J15" s="77">
        <v>864000</v>
      </c>
      <c r="K15" s="8"/>
      <c r="L15" s="41"/>
      <c r="M15" s="108" t="s">
        <v>19</v>
      </c>
      <c r="N15" s="72" t="s">
        <v>24</v>
      </c>
    </row>
    <row r="16" spans="1:14" ht="30" customHeight="1" outlineLevel="2" x14ac:dyDescent="0.25">
      <c r="A16" s="8">
        <v>2756</v>
      </c>
      <c r="B16" s="19" t="s">
        <v>41</v>
      </c>
      <c r="C16" s="17" t="s">
        <v>42</v>
      </c>
      <c r="D16" s="91" t="s">
        <v>247</v>
      </c>
      <c r="E16" s="110">
        <v>557</v>
      </c>
      <c r="F16" s="54">
        <v>44284</v>
      </c>
      <c r="G16" s="55" t="s">
        <v>248</v>
      </c>
      <c r="H16" s="15">
        <v>96000</v>
      </c>
      <c r="I16" s="15">
        <v>96000</v>
      </c>
      <c r="J16" s="15">
        <v>96000</v>
      </c>
      <c r="K16" s="8"/>
      <c r="L16" s="41"/>
      <c r="M16" s="18" t="s">
        <v>19</v>
      </c>
      <c r="N16" s="17" t="s">
        <v>24</v>
      </c>
    </row>
    <row r="17" spans="1:14" ht="30" customHeight="1" outlineLevel="2" x14ac:dyDescent="0.25">
      <c r="A17" s="8">
        <v>2756</v>
      </c>
      <c r="B17" s="19" t="s">
        <v>41</v>
      </c>
      <c r="C17" s="17" t="s">
        <v>42</v>
      </c>
      <c r="D17" s="91" t="s">
        <v>249</v>
      </c>
      <c r="E17" s="111">
        <v>567</v>
      </c>
      <c r="F17" s="54">
        <v>44285</v>
      </c>
      <c r="G17" s="55" t="s">
        <v>250</v>
      </c>
      <c r="H17" s="15">
        <v>288000</v>
      </c>
      <c r="I17" s="15">
        <v>288000</v>
      </c>
      <c r="J17" s="16">
        <v>288000</v>
      </c>
      <c r="K17" s="8"/>
      <c r="L17" s="41"/>
      <c r="M17" s="18" t="s">
        <v>19</v>
      </c>
      <c r="N17" s="17" t="s">
        <v>20</v>
      </c>
    </row>
    <row r="18" spans="1:14" ht="30" customHeight="1" outlineLevel="2" x14ac:dyDescent="0.25">
      <c r="A18" s="90">
        <v>2756</v>
      </c>
      <c r="B18" s="71" t="s">
        <v>41</v>
      </c>
      <c r="C18" s="72" t="s">
        <v>42</v>
      </c>
      <c r="D18" s="91" t="s">
        <v>240</v>
      </c>
      <c r="E18" s="103">
        <v>897</v>
      </c>
      <c r="F18" s="74">
        <v>44322</v>
      </c>
      <c r="G18" s="75" t="s">
        <v>241</v>
      </c>
      <c r="H18" s="76">
        <v>672000</v>
      </c>
      <c r="I18" s="76">
        <v>672000</v>
      </c>
      <c r="J18" s="77">
        <v>672000</v>
      </c>
      <c r="K18" s="93"/>
      <c r="L18" s="107"/>
      <c r="M18" s="108" t="s">
        <v>19</v>
      </c>
      <c r="N18" s="72" t="s">
        <v>24</v>
      </c>
    </row>
    <row r="19" spans="1:14" ht="30" customHeight="1" outlineLevel="1" x14ac:dyDescent="0.25">
      <c r="A19" s="28"/>
      <c r="B19" s="29" t="s">
        <v>48</v>
      </c>
      <c r="C19" s="39"/>
      <c r="D19" s="104"/>
      <c r="E19" s="105"/>
      <c r="F19" s="58"/>
      <c r="G19" s="59"/>
      <c r="H19" s="35">
        <f>SUBTOTAL(9,H15:H18)</f>
        <v>1920000</v>
      </c>
      <c r="I19" s="35">
        <f>SUBTOTAL(9,I15:I18)</f>
        <v>1920000</v>
      </c>
      <c r="J19" s="36">
        <f>SUBTOTAL(9,J15:J18)</f>
        <v>1920000</v>
      </c>
      <c r="K19" s="28"/>
      <c r="L19" s="46"/>
      <c r="M19" s="47"/>
      <c r="N19" s="39"/>
    </row>
    <row r="20" spans="1:14" ht="30" customHeight="1" outlineLevel="2" x14ac:dyDescent="0.25">
      <c r="A20" s="90">
        <v>2756</v>
      </c>
      <c r="B20" s="71" t="s">
        <v>49</v>
      </c>
      <c r="C20" s="72" t="s">
        <v>50</v>
      </c>
      <c r="D20" s="91" t="s">
        <v>246</v>
      </c>
      <c r="E20" s="109">
        <v>373</v>
      </c>
      <c r="F20" s="74">
        <v>44257</v>
      </c>
      <c r="G20" s="75" t="s">
        <v>234</v>
      </c>
      <c r="H20" s="76">
        <v>1440000</v>
      </c>
      <c r="I20" s="76">
        <v>1440000</v>
      </c>
      <c r="J20" s="77">
        <v>1440000</v>
      </c>
      <c r="K20" s="49"/>
      <c r="L20" s="41"/>
      <c r="M20" s="108" t="s">
        <v>19</v>
      </c>
      <c r="N20" s="72" t="s">
        <v>24</v>
      </c>
    </row>
    <row r="21" spans="1:14" ht="30" customHeight="1" outlineLevel="2" x14ac:dyDescent="0.25">
      <c r="A21" s="8">
        <v>2756</v>
      </c>
      <c r="B21" s="19" t="s">
        <v>49</v>
      </c>
      <c r="C21" s="17" t="s">
        <v>50</v>
      </c>
      <c r="D21" s="91" t="s">
        <v>251</v>
      </c>
      <c r="E21" s="110">
        <v>559</v>
      </c>
      <c r="F21" s="54">
        <v>44284</v>
      </c>
      <c r="G21" s="55" t="s">
        <v>248</v>
      </c>
      <c r="H21" s="15">
        <v>192000</v>
      </c>
      <c r="I21" s="15">
        <v>192000</v>
      </c>
      <c r="J21" s="16">
        <v>192000</v>
      </c>
      <c r="K21" s="49"/>
      <c r="L21" s="41"/>
      <c r="M21" s="18" t="s">
        <v>19</v>
      </c>
      <c r="N21" s="17" t="s">
        <v>20</v>
      </c>
    </row>
    <row r="22" spans="1:14" ht="30" customHeight="1" outlineLevel="2" x14ac:dyDescent="0.25">
      <c r="A22" s="90">
        <v>2756</v>
      </c>
      <c r="B22" s="112" t="s">
        <v>49</v>
      </c>
      <c r="C22" s="113" t="s">
        <v>50</v>
      </c>
      <c r="D22" s="91" t="s">
        <v>240</v>
      </c>
      <c r="E22" s="103">
        <v>897</v>
      </c>
      <c r="F22" s="74">
        <v>44322</v>
      </c>
      <c r="G22" s="75" t="s">
        <v>241</v>
      </c>
      <c r="H22" s="76">
        <v>672000</v>
      </c>
      <c r="I22" s="76">
        <v>672000</v>
      </c>
      <c r="J22" s="77">
        <v>672000</v>
      </c>
      <c r="K22" s="114"/>
      <c r="L22" s="107"/>
      <c r="M22" s="108" t="s">
        <v>19</v>
      </c>
      <c r="N22" s="72" t="s">
        <v>24</v>
      </c>
    </row>
    <row r="23" spans="1:14" ht="30" customHeight="1" outlineLevel="1" x14ac:dyDescent="0.25">
      <c r="A23" s="28"/>
      <c r="B23" s="50" t="s">
        <v>53</v>
      </c>
      <c r="C23" s="30"/>
      <c r="D23" s="104"/>
      <c r="E23" s="105"/>
      <c r="F23" s="58"/>
      <c r="G23" s="59"/>
      <c r="H23" s="35">
        <f>SUBTOTAL(9,H20:H22)</f>
        <v>2304000</v>
      </c>
      <c r="I23" s="35">
        <f>SUBTOTAL(9,I20:I22)</f>
        <v>2304000</v>
      </c>
      <c r="J23" s="36">
        <f>SUBTOTAL(9,J20:J22)</f>
        <v>2304000</v>
      </c>
      <c r="K23" s="29"/>
      <c r="L23" s="46"/>
      <c r="M23" s="47"/>
      <c r="N23" s="39"/>
    </row>
    <row r="24" spans="1:14" ht="30" customHeight="1" outlineLevel="2" x14ac:dyDescent="0.25">
      <c r="A24" s="90">
        <v>2756</v>
      </c>
      <c r="B24" s="112" t="s">
        <v>252</v>
      </c>
      <c r="C24" s="113" t="s">
        <v>253</v>
      </c>
      <c r="D24" s="91" t="s">
        <v>254</v>
      </c>
      <c r="E24" s="109">
        <v>641</v>
      </c>
      <c r="F24" s="74">
        <v>44294</v>
      </c>
      <c r="G24" s="75" t="s">
        <v>255</v>
      </c>
      <c r="H24" s="76">
        <v>480000</v>
      </c>
      <c r="I24" s="76">
        <v>480000</v>
      </c>
      <c r="J24" s="77">
        <v>480000</v>
      </c>
      <c r="K24" s="49"/>
      <c r="L24" s="41"/>
      <c r="M24" s="108" t="s">
        <v>19</v>
      </c>
      <c r="N24" s="72" t="s">
        <v>20</v>
      </c>
    </row>
    <row r="25" spans="1:14" ht="30" customHeight="1" outlineLevel="2" x14ac:dyDescent="0.25">
      <c r="A25" s="93">
        <v>2756</v>
      </c>
      <c r="B25" s="115" t="s">
        <v>252</v>
      </c>
      <c r="C25" s="116" t="s">
        <v>253</v>
      </c>
      <c r="D25" s="91" t="s">
        <v>240</v>
      </c>
      <c r="E25" s="97">
        <v>897</v>
      </c>
      <c r="F25" s="98">
        <v>44322</v>
      </c>
      <c r="G25" s="99" t="s">
        <v>241</v>
      </c>
      <c r="H25" s="100">
        <v>480000</v>
      </c>
      <c r="I25" s="100">
        <v>480000</v>
      </c>
      <c r="J25" s="101"/>
      <c r="K25" s="114"/>
      <c r="L25" s="107"/>
      <c r="M25" s="117"/>
      <c r="N25" s="96" t="s">
        <v>24</v>
      </c>
    </row>
    <row r="26" spans="1:14" ht="30" customHeight="1" outlineLevel="1" x14ac:dyDescent="0.25">
      <c r="A26" s="28"/>
      <c r="B26" s="50" t="s">
        <v>256</v>
      </c>
      <c r="C26" s="30"/>
      <c r="D26" s="104"/>
      <c r="E26" s="106"/>
      <c r="F26" s="58"/>
      <c r="G26" s="59"/>
      <c r="H26" s="35">
        <f>SUBTOTAL(9,H24:H25)</f>
        <v>960000</v>
      </c>
      <c r="I26" s="35">
        <f>SUBTOTAL(9,I24:I25)</f>
        <v>960000</v>
      </c>
      <c r="J26" s="36">
        <f>SUBTOTAL(9,J24:J25)</f>
        <v>480000</v>
      </c>
      <c r="K26" s="29"/>
      <c r="L26" s="46"/>
      <c r="M26" s="47"/>
      <c r="N26" s="39"/>
    </row>
    <row r="27" spans="1:14" ht="30" customHeight="1" outlineLevel="2" x14ac:dyDescent="0.25">
      <c r="A27" s="90">
        <v>2756</v>
      </c>
      <c r="B27" s="112" t="s">
        <v>54</v>
      </c>
      <c r="C27" s="113" t="s">
        <v>55</v>
      </c>
      <c r="D27" s="91" t="s">
        <v>235</v>
      </c>
      <c r="E27" s="73">
        <v>499</v>
      </c>
      <c r="F27" s="74">
        <v>44274</v>
      </c>
      <c r="G27" s="75" t="s">
        <v>236</v>
      </c>
      <c r="H27" s="76">
        <v>480000</v>
      </c>
      <c r="I27" s="76">
        <v>480000</v>
      </c>
      <c r="J27" s="77">
        <v>480000</v>
      </c>
      <c r="K27" s="93"/>
      <c r="L27" s="107"/>
      <c r="M27" s="108" t="s">
        <v>19</v>
      </c>
      <c r="N27" s="108" t="s">
        <v>20</v>
      </c>
    </row>
    <row r="28" spans="1:14" ht="30" customHeight="1" outlineLevel="2" x14ac:dyDescent="0.25">
      <c r="A28" s="8">
        <v>2756</v>
      </c>
      <c r="B28" s="9" t="s">
        <v>54</v>
      </c>
      <c r="C28" s="10" t="s">
        <v>55</v>
      </c>
      <c r="D28" s="91" t="s">
        <v>247</v>
      </c>
      <c r="E28" s="110">
        <v>557</v>
      </c>
      <c r="F28" s="54">
        <v>44284</v>
      </c>
      <c r="G28" s="55" t="s">
        <v>248</v>
      </c>
      <c r="H28" s="15">
        <v>480000</v>
      </c>
      <c r="I28" s="15">
        <v>480000</v>
      </c>
      <c r="J28" s="16">
        <v>480000</v>
      </c>
      <c r="K28" s="93"/>
      <c r="L28" s="107"/>
      <c r="M28" s="18" t="s">
        <v>19</v>
      </c>
      <c r="N28" s="17" t="s">
        <v>24</v>
      </c>
    </row>
    <row r="29" spans="1:14" ht="30" customHeight="1" outlineLevel="2" x14ac:dyDescent="0.25">
      <c r="A29" s="90">
        <v>2756</v>
      </c>
      <c r="B29" s="112" t="s">
        <v>54</v>
      </c>
      <c r="C29" s="113" t="s">
        <v>55</v>
      </c>
      <c r="D29" s="91" t="s">
        <v>240</v>
      </c>
      <c r="E29" s="103">
        <v>897</v>
      </c>
      <c r="F29" s="74">
        <v>44322</v>
      </c>
      <c r="G29" s="75" t="s">
        <v>241</v>
      </c>
      <c r="H29" s="76">
        <v>960000</v>
      </c>
      <c r="I29" s="76">
        <v>960000</v>
      </c>
      <c r="J29" s="77">
        <v>960000</v>
      </c>
      <c r="K29" s="93"/>
      <c r="L29" s="107"/>
      <c r="M29" s="108" t="s">
        <v>19</v>
      </c>
      <c r="N29" s="72" t="s">
        <v>24</v>
      </c>
    </row>
    <row r="30" spans="1:14" ht="30" customHeight="1" outlineLevel="1" x14ac:dyDescent="0.25">
      <c r="A30" s="28"/>
      <c r="B30" s="50" t="s">
        <v>61</v>
      </c>
      <c r="C30" s="30"/>
      <c r="D30" s="104"/>
      <c r="E30" s="105"/>
      <c r="F30" s="58"/>
      <c r="G30" s="59"/>
      <c r="H30" s="35">
        <f>SUBTOTAL(9,H27:H29)</f>
        <v>1920000</v>
      </c>
      <c r="I30" s="35">
        <f>SUBTOTAL(9,I27:I29)</f>
        <v>1920000</v>
      </c>
      <c r="J30" s="36">
        <f>SUBTOTAL(9,J27:J29)</f>
        <v>1920000</v>
      </c>
      <c r="K30" s="28"/>
      <c r="L30" s="46"/>
      <c r="M30" s="47"/>
      <c r="N30" s="39"/>
    </row>
    <row r="31" spans="1:14" ht="30" customHeight="1" outlineLevel="2" x14ac:dyDescent="0.25">
      <c r="A31" s="90">
        <v>2756</v>
      </c>
      <c r="B31" s="71" t="s">
        <v>62</v>
      </c>
      <c r="C31" s="72" t="s">
        <v>63</v>
      </c>
      <c r="D31" s="91" t="s">
        <v>246</v>
      </c>
      <c r="E31" s="109">
        <v>373</v>
      </c>
      <c r="F31" s="74">
        <v>44257</v>
      </c>
      <c r="G31" s="75" t="s">
        <v>234</v>
      </c>
      <c r="H31" s="76">
        <v>960000</v>
      </c>
      <c r="I31" s="76">
        <v>960000</v>
      </c>
      <c r="J31" s="77">
        <v>960000</v>
      </c>
      <c r="K31" s="8"/>
      <c r="L31" s="24"/>
      <c r="M31" s="108" t="s">
        <v>19</v>
      </c>
      <c r="N31" s="72" t="s">
        <v>20</v>
      </c>
    </row>
    <row r="32" spans="1:14" ht="30" customHeight="1" outlineLevel="2" x14ac:dyDescent="0.25">
      <c r="A32" s="90">
        <v>2756</v>
      </c>
      <c r="B32" s="112" t="s">
        <v>62</v>
      </c>
      <c r="C32" s="113" t="s">
        <v>63</v>
      </c>
      <c r="D32" s="91" t="s">
        <v>233</v>
      </c>
      <c r="E32" s="73">
        <v>431</v>
      </c>
      <c r="F32" s="74">
        <v>44267</v>
      </c>
      <c r="G32" s="75" t="s">
        <v>234</v>
      </c>
      <c r="H32" s="76">
        <v>960000</v>
      </c>
      <c r="I32" s="76">
        <v>960000</v>
      </c>
      <c r="J32" s="77">
        <v>960000</v>
      </c>
      <c r="K32" s="8"/>
      <c r="L32" s="24"/>
      <c r="M32" s="108" t="s">
        <v>19</v>
      </c>
      <c r="N32" s="72" t="s">
        <v>24</v>
      </c>
    </row>
    <row r="33" spans="1:14" ht="30" customHeight="1" outlineLevel="2" x14ac:dyDescent="0.25">
      <c r="A33" s="90">
        <v>2756</v>
      </c>
      <c r="B33" s="112" t="s">
        <v>62</v>
      </c>
      <c r="C33" s="113" t="s">
        <v>63</v>
      </c>
      <c r="D33" s="91" t="s">
        <v>240</v>
      </c>
      <c r="E33" s="103">
        <v>897</v>
      </c>
      <c r="F33" s="74">
        <v>44322</v>
      </c>
      <c r="G33" s="75" t="s">
        <v>241</v>
      </c>
      <c r="H33" s="76">
        <v>960000</v>
      </c>
      <c r="I33" s="76">
        <v>960000</v>
      </c>
      <c r="J33" s="77">
        <v>960000</v>
      </c>
      <c r="K33" s="93"/>
      <c r="L33" s="94"/>
      <c r="M33" s="108" t="s">
        <v>19</v>
      </c>
      <c r="N33" s="72" t="s">
        <v>24</v>
      </c>
    </row>
    <row r="34" spans="1:14" ht="30" customHeight="1" outlineLevel="1" x14ac:dyDescent="0.25">
      <c r="A34" s="28"/>
      <c r="B34" s="50" t="s">
        <v>69</v>
      </c>
      <c r="C34" s="30"/>
      <c r="D34" s="104"/>
      <c r="E34" s="105"/>
      <c r="F34" s="58"/>
      <c r="G34" s="59"/>
      <c r="H34" s="35">
        <f>SUBTOTAL(9,H31:H33)</f>
        <v>2880000</v>
      </c>
      <c r="I34" s="35">
        <f>SUBTOTAL(9,I31:I33)</f>
        <v>2880000</v>
      </c>
      <c r="J34" s="36">
        <f>SUBTOTAL(9,J31:J33)</f>
        <v>2880000</v>
      </c>
      <c r="K34" s="28"/>
      <c r="L34" s="37"/>
      <c r="M34" s="47"/>
      <c r="N34" s="39"/>
    </row>
    <row r="35" spans="1:14" ht="30" customHeight="1" outlineLevel="2" x14ac:dyDescent="0.25">
      <c r="A35" s="90">
        <v>2756</v>
      </c>
      <c r="B35" s="71" t="s">
        <v>70</v>
      </c>
      <c r="C35" s="72" t="s">
        <v>71</v>
      </c>
      <c r="D35" s="91" t="s">
        <v>246</v>
      </c>
      <c r="E35" s="109">
        <v>373</v>
      </c>
      <c r="F35" s="74">
        <v>44257</v>
      </c>
      <c r="G35" s="75" t="s">
        <v>234</v>
      </c>
      <c r="H35" s="76">
        <v>1440000</v>
      </c>
      <c r="I35" s="76">
        <v>1440000</v>
      </c>
      <c r="J35" s="77">
        <v>1440000</v>
      </c>
      <c r="K35" s="8"/>
      <c r="L35" s="41"/>
      <c r="M35" s="108" t="s">
        <v>19</v>
      </c>
      <c r="N35" s="72" t="s">
        <v>24</v>
      </c>
    </row>
    <row r="36" spans="1:14" ht="30" customHeight="1" outlineLevel="2" x14ac:dyDescent="0.25">
      <c r="A36" s="90">
        <v>2756</v>
      </c>
      <c r="B36" s="71" t="s">
        <v>70</v>
      </c>
      <c r="C36" s="72" t="s">
        <v>71</v>
      </c>
      <c r="D36" s="91" t="s">
        <v>240</v>
      </c>
      <c r="E36" s="103">
        <v>897</v>
      </c>
      <c r="F36" s="74">
        <v>44322</v>
      </c>
      <c r="G36" s="75" t="s">
        <v>241</v>
      </c>
      <c r="H36" s="76">
        <v>480000</v>
      </c>
      <c r="I36" s="76">
        <v>480000</v>
      </c>
      <c r="J36" s="77">
        <v>480000</v>
      </c>
      <c r="K36" s="93"/>
      <c r="L36" s="107"/>
      <c r="M36" s="108" t="s">
        <v>19</v>
      </c>
      <c r="N36" s="72" t="s">
        <v>24</v>
      </c>
    </row>
    <row r="37" spans="1:14" ht="30" customHeight="1" outlineLevel="1" x14ac:dyDescent="0.25">
      <c r="A37" s="28"/>
      <c r="B37" s="29" t="s">
        <v>73</v>
      </c>
      <c r="C37" s="39"/>
      <c r="D37" s="104"/>
      <c r="E37" s="105"/>
      <c r="F37" s="58"/>
      <c r="G37" s="59"/>
      <c r="H37" s="35">
        <f>SUBTOTAL(9,H35:H36)</f>
        <v>1920000</v>
      </c>
      <c r="I37" s="35">
        <f>SUBTOTAL(9,I35:I36)</f>
        <v>1920000</v>
      </c>
      <c r="J37" s="36">
        <f>SUBTOTAL(9,J35:J36)</f>
        <v>1920000</v>
      </c>
      <c r="K37" s="28"/>
      <c r="L37" s="46"/>
      <c r="M37" s="47"/>
      <c r="N37" s="39"/>
    </row>
    <row r="38" spans="1:14" ht="30" customHeight="1" outlineLevel="2" x14ac:dyDescent="0.25">
      <c r="A38" s="90">
        <v>2756</v>
      </c>
      <c r="B38" s="71" t="s">
        <v>74</v>
      </c>
      <c r="C38" s="72" t="s">
        <v>75</v>
      </c>
      <c r="D38" s="91" t="s">
        <v>246</v>
      </c>
      <c r="E38" s="109">
        <v>373</v>
      </c>
      <c r="F38" s="74">
        <v>44257</v>
      </c>
      <c r="G38" s="75" t="s">
        <v>234</v>
      </c>
      <c r="H38" s="76">
        <v>720000</v>
      </c>
      <c r="I38" s="76">
        <v>720000</v>
      </c>
      <c r="J38" s="77">
        <v>720000</v>
      </c>
      <c r="K38" s="8"/>
      <c r="L38" s="24"/>
      <c r="M38" s="108" t="s">
        <v>19</v>
      </c>
      <c r="N38" s="72" t="s">
        <v>24</v>
      </c>
    </row>
    <row r="39" spans="1:14" ht="30" customHeight="1" outlineLevel="2" x14ac:dyDescent="0.25">
      <c r="A39" s="8">
        <v>2756</v>
      </c>
      <c r="B39" s="19" t="s">
        <v>74</v>
      </c>
      <c r="C39" s="17" t="s">
        <v>75</v>
      </c>
      <c r="D39" s="91" t="s">
        <v>233</v>
      </c>
      <c r="E39" s="53">
        <v>431</v>
      </c>
      <c r="F39" s="54">
        <v>44267</v>
      </c>
      <c r="G39" s="55" t="s">
        <v>234</v>
      </c>
      <c r="H39" s="15">
        <v>480000</v>
      </c>
      <c r="I39" s="15">
        <v>480000</v>
      </c>
      <c r="J39" s="16">
        <v>480000</v>
      </c>
      <c r="K39" s="8"/>
      <c r="L39" s="24"/>
      <c r="M39" s="18" t="s">
        <v>19</v>
      </c>
      <c r="N39" s="17" t="s">
        <v>24</v>
      </c>
    </row>
    <row r="40" spans="1:14" ht="30" customHeight="1" outlineLevel="2" x14ac:dyDescent="0.25">
      <c r="A40" s="8">
        <v>2756</v>
      </c>
      <c r="B40" s="19" t="s">
        <v>74</v>
      </c>
      <c r="C40" s="17" t="s">
        <v>75</v>
      </c>
      <c r="D40" s="91" t="s">
        <v>235</v>
      </c>
      <c r="E40" s="53">
        <v>499</v>
      </c>
      <c r="F40" s="54">
        <v>44274</v>
      </c>
      <c r="G40" s="55" t="s">
        <v>236</v>
      </c>
      <c r="H40" s="15">
        <v>144000</v>
      </c>
      <c r="I40" s="15">
        <v>144000</v>
      </c>
      <c r="J40" s="16">
        <v>144000</v>
      </c>
      <c r="K40" s="8"/>
      <c r="L40" s="24"/>
      <c r="M40" s="18" t="s">
        <v>19</v>
      </c>
      <c r="N40" s="18" t="s">
        <v>20</v>
      </c>
    </row>
    <row r="41" spans="1:14" ht="30" customHeight="1" outlineLevel="2" x14ac:dyDescent="0.25">
      <c r="A41" s="8">
        <v>2756</v>
      </c>
      <c r="B41" s="19" t="s">
        <v>74</v>
      </c>
      <c r="C41" s="17" t="s">
        <v>75</v>
      </c>
      <c r="D41" s="91" t="s">
        <v>247</v>
      </c>
      <c r="E41" s="110">
        <v>557</v>
      </c>
      <c r="F41" s="54">
        <v>44284</v>
      </c>
      <c r="G41" s="55" t="s">
        <v>248</v>
      </c>
      <c r="H41" s="15">
        <v>288000</v>
      </c>
      <c r="I41" s="15">
        <v>288000</v>
      </c>
      <c r="J41" s="15">
        <v>288000</v>
      </c>
      <c r="K41" s="8"/>
      <c r="L41" s="24"/>
      <c r="M41" s="18" t="s">
        <v>19</v>
      </c>
      <c r="N41" s="17" t="s">
        <v>20</v>
      </c>
    </row>
    <row r="42" spans="1:14" ht="30" customHeight="1" outlineLevel="2" x14ac:dyDescent="0.25">
      <c r="A42" s="8">
        <v>2756</v>
      </c>
      <c r="B42" s="19" t="s">
        <v>74</v>
      </c>
      <c r="C42" s="17" t="s">
        <v>75</v>
      </c>
      <c r="D42" s="91" t="s">
        <v>251</v>
      </c>
      <c r="E42" s="110">
        <v>559</v>
      </c>
      <c r="F42" s="54">
        <v>44284</v>
      </c>
      <c r="G42" s="55" t="s">
        <v>248</v>
      </c>
      <c r="H42" s="15">
        <v>240000</v>
      </c>
      <c r="I42" s="15">
        <v>240000</v>
      </c>
      <c r="J42" s="16">
        <v>240000</v>
      </c>
      <c r="K42" s="8"/>
      <c r="L42" s="24"/>
      <c r="M42" s="18" t="s">
        <v>19</v>
      </c>
      <c r="N42" s="17" t="s">
        <v>24</v>
      </c>
    </row>
    <row r="43" spans="1:14" ht="30" customHeight="1" outlineLevel="2" x14ac:dyDescent="0.25">
      <c r="A43" s="90">
        <v>2756</v>
      </c>
      <c r="B43" s="71" t="s">
        <v>74</v>
      </c>
      <c r="C43" s="72" t="s">
        <v>75</v>
      </c>
      <c r="D43" s="91" t="s">
        <v>240</v>
      </c>
      <c r="E43" s="103">
        <v>897</v>
      </c>
      <c r="F43" s="74">
        <v>44322</v>
      </c>
      <c r="G43" s="75" t="s">
        <v>241</v>
      </c>
      <c r="H43" s="76">
        <v>1152000</v>
      </c>
      <c r="I43" s="76">
        <v>1152000</v>
      </c>
      <c r="J43" s="77">
        <v>1152000</v>
      </c>
      <c r="K43" s="93"/>
      <c r="L43" s="94"/>
      <c r="M43" s="108" t="s">
        <v>19</v>
      </c>
      <c r="N43" s="72" t="s">
        <v>24</v>
      </c>
    </row>
    <row r="44" spans="1:14" ht="30" customHeight="1" outlineLevel="1" x14ac:dyDescent="0.25">
      <c r="A44" s="28"/>
      <c r="B44" s="29" t="s">
        <v>88</v>
      </c>
      <c r="C44" s="39"/>
      <c r="D44" s="104"/>
      <c r="E44" s="106"/>
      <c r="F44" s="58"/>
      <c r="G44" s="59"/>
      <c r="H44" s="35">
        <f>SUBTOTAL(9,H38:H43)</f>
        <v>3024000</v>
      </c>
      <c r="I44" s="35">
        <f>SUBTOTAL(9,I38:I43)</f>
        <v>3024000</v>
      </c>
      <c r="J44" s="36">
        <f>SUBTOTAL(9,J38:J43)</f>
        <v>3024000</v>
      </c>
      <c r="K44" s="28"/>
      <c r="L44" s="37"/>
      <c r="M44" s="47"/>
      <c r="N44" s="39"/>
    </row>
    <row r="45" spans="1:14" ht="30" customHeight="1" outlineLevel="2" x14ac:dyDescent="0.25">
      <c r="A45" s="8">
        <v>2756</v>
      </c>
      <c r="B45" s="19" t="s">
        <v>89</v>
      </c>
      <c r="C45" s="17" t="s">
        <v>90</v>
      </c>
      <c r="D45" s="91" t="s">
        <v>233</v>
      </c>
      <c r="E45" s="53">
        <v>431</v>
      </c>
      <c r="F45" s="54">
        <v>44267</v>
      </c>
      <c r="G45" s="55" t="s">
        <v>234</v>
      </c>
      <c r="H45" s="15">
        <v>480000</v>
      </c>
      <c r="I45" s="15">
        <v>480000</v>
      </c>
      <c r="J45" s="15">
        <v>480000</v>
      </c>
      <c r="K45" s="8"/>
      <c r="L45" s="17"/>
      <c r="M45" s="18" t="s">
        <v>19</v>
      </c>
      <c r="N45" s="17" t="s">
        <v>24</v>
      </c>
    </row>
    <row r="46" spans="1:14" ht="30" customHeight="1" outlineLevel="2" x14ac:dyDescent="0.25">
      <c r="A46" s="90">
        <v>2756</v>
      </c>
      <c r="B46" s="71" t="s">
        <v>89</v>
      </c>
      <c r="C46" s="72" t="s">
        <v>90</v>
      </c>
      <c r="D46" s="91" t="s">
        <v>240</v>
      </c>
      <c r="E46" s="103">
        <v>897</v>
      </c>
      <c r="F46" s="74">
        <v>44322</v>
      </c>
      <c r="G46" s="75" t="s">
        <v>241</v>
      </c>
      <c r="H46" s="76">
        <v>240000</v>
      </c>
      <c r="I46" s="76">
        <v>240000</v>
      </c>
      <c r="J46" s="76">
        <v>240000</v>
      </c>
      <c r="K46" s="93"/>
      <c r="L46" s="94"/>
      <c r="M46" s="108" t="s">
        <v>19</v>
      </c>
      <c r="N46" s="72" t="s">
        <v>24</v>
      </c>
    </row>
    <row r="47" spans="1:14" ht="30" customHeight="1" outlineLevel="1" x14ac:dyDescent="0.25">
      <c r="A47" s="28"/>
      <c r="B47" s="29" t="s">
        <v>93</v>
      </c>
      <c r="C47" s="39"/>
      <c r="D47" s="104"/>
      <c r="E47" s="105"/>
      <c r="F47" s="58"/>
      <c r="G47" s="59"/>
      <c r="H47" s="35">
        <f>SUBTOTAL(9,H45:H46)</f>
        <v>720000</v>
      </c>
      <c r="I47" s="35">
        <f>SUBTOTAL(9,I45:I46)</f>
        <v>720000</v>
      </c>
      <c r="J47" s="35">
        <f>SUBTOTAL(9,J45:J46)</f>
        <v>720000</v>
      </c>
      <c r="K47" s="28"/>
      <c r="L47" s="37"/>
      <c r="M47" s="47"/>
      <c r="N47" s="39"/>
    </row>
    <row r="48" spans="1:14" ht="30" customHeight="1" outlineLevel="2" x14ac:dyDescent="0.25">
      <c r="A48" s="8">
        <v>2756</v>
      </c>
      <c r="B48" s="19" t="s">
        <v>94</v>
      </c>
      <c r="C48" s="17" t="s">
        <v>95</v>
      </c>
      <c r="D48" s="91" t="s">
        <v>246</v>
      </c>
      <c r="E48" s="110">
        <v>373</v>
      </c>
      <c r="F48" s="54">
        <v>44257</v>
      </c>
      <c r="G48" s="55" t="s">
        <v>234</v>
      </c>
      <c r="H48" s="15">
        <v>1440000</v>
      </c>
      <c r="I48" s="15">
        <v>1440000</v>
      </c>
      <c r="J48" s="16">
        <v>1440000</v>
      </c>
      <c r="K48" s="8"/>
      <c r="L48" s="41"/>
      <c r="M48" s="18" t="s">
        <v>19</v>
      </c>
      <c r="N48" s="17" t="s">
        <v>24</v>
      </c>
    </row>
    <row r="49" spans="1:14" ht="30" customHeight="1" outlineLevel="2" x14ac:dyDescent="0.25">
      <c r="A49" s="90">
        <v>2756</v>
      </c>
      <c r="B49" s="71" t="s">
        <v>94</v>
      </c>
      <c r="C49" s="72" t="s">
        <v>95</v>
      </c>
      <c r="D49" s="91" t="s">
        <v>240</v>
      </c>
      <c r="E49" s="103">
        <v>897</v>
      </c>
      <c r="F49" s="74">
        <v>44322</v>
      </c>
      <c r="G49" s="75" t="s">
        <v>241</v>
      </c>
      <c r="H49" s="76">
        <v>480000</v>
      </c>
      <c r="I49" s="76">
        <v>480000</v>
      </c>
      <c r="J49" s="77">
        <v>480000</v>
      </c>
      <c r="K49" s="93"/>
      <c r="L49" s="107"/>
      <c r="M49" s="108" t="s">
        <v>19</v>
      </c>
      <c r="N49" s="72" t="s">
        <v>24</v>
      </c>
    </row>
    <row r="50" spans="1:14" ht="30" customHeight="1" outlineLevel="1" x14ac:dyDescent="0.25">
      <c r="A50" s="28"/>
      <c r="B50" s="29" t="s">
        <v>97</v>
      </c>
      <c r="C50" s="39"/>
      <c r="D50" s="104"/>
      <c r="E50" s="106"/>
      <c r="F50" s="58"/>
      <c r="G50" s="59"/>
      <c r="H50" s="35">
        <f>SUBTOTAL(9,H48:H49)</f>
        <v>1920000</v>
      </c>
      <c r="I50" s="35">
        <f>SUBTOTAL(9,I48:I49)</f>
        <v>1920000</v>
      </c>
      <c r="J50" s="36">
        <f>SUBTOTAL(9,J48:J49)</f>
        <v>1920000</v>
      </c>
      <c r="K50" s="28"/>
      <c r="L50" s="46"/>
      <c r="M50" s="47"/>
      <c r="N50" s="39"/>
    </row>
    <row r="51" spans="1:14" ht="30" customHeight="1" outlineLevel="2" x14ac:dyDescent="0.25">
      <c r="A51" s="93">
        <v>2756</v>
      </c>
      <c r="B51" s="95" t="s">
        <v>257</v>
      </c>
      <c r="C51" s="96" t="s">
        <v>258</v>
      </c>
      <c r="D51" s="91" t="s">
        <v>235</v>
      </c>
      <c r="E51" s="118">
        <v>499</v>
      </c>
      <c r="F51" s="98">
        <v>44274</v>
      </c>
      <c r="G51" s="99" t="s">
        <v>236</v>
      </c>
      <c r="H51" s="100">
        <v>240000</v>
      </c>
      <c r="I51" s="100">
        <v>240000</v>
      </c>
      <c r="J51" s="101"/>
      <c r="K51" s="93"/>
      <c r="L51" s="107"/>
      <c r="M51" s="117"/>
      <c r="N51" s="117" t="s">
        <v>20</v>
      </c>
    </row>
    <row r="52" spans="1:14" ht="30" customHeight="1" outlineLevel="2" x14ac:dyDescent="0.25">
      <c r="A52" s="93">
        <v>2756</v>
      </c>
      <c r="B52" s="95" t="s">
        <v>257</v>
      </c>
      <c r="C52" s="96" t="s">
        <v>258</v>
      </c>
      <c r="D52" s="91" t="s">
        <v>240</v>
      </c>
      <c r="E52" s="97">
        <v>897</v>
      </c>
      <c r="F52" s="98">
        <v>44322</v>
      </c>
      <c r="G52" s="99" t="s">
        <v>241</v>
      </c>
      <c r="H52" s="100">
        <v>240000</v>
      </c>
      <c r="I52" s="100">
        <v>240000</v>
      </c>
      <c r="J52" s="101"/>
      <c r="K52" s="93"/>
      <c r="L52" s="107"/>
      <c r="M52" s="117"/>
      <c r="N52" s="117" t="s">
        <v>24</v>
      </c>
    </row>
    <row r="53" spans="1:14" ht="30" customHeight="1" outlineLevel="1" x14ac:dyDescent="0.25">
      <c r="A53" s="28"/>
      <c r="B53" s="29" t="s">
        <v>259</v>
      </c>
      <c r="C53" s="39"/>
      <c r="D53" s="104"/>
      <c r="E53" s="106"/>
      <c r="F53" s="58"/>
      <c r="G53" s="59"/>
      <c r="H53" s="35">
        <f>SUBTOTAL(9,H51:H52)</f>
        <v>480000</v>
      </c>
      <c r="I53" s="35">
        <f>SUBTOTAL(9,I51:I52)</f>
        <v>480000</v>
      </c>
      <c r="J53" s="36">
        <f>SUBTOTAL(9,J51:J52)</f>
        <v>0</v>
      </c>
      <c r="K53" s="28"/>
      <c r="L53" s="46"/>
      <c r="M53" s="47"/>
      <c r="N53" s="47"/>
    </row>
    <row r="54" spans="1:14" ht="30" customHeight="1" outlineLevel="2" x14ac:dyDescent="0.25">
      <c r="A54" s="93">
        <v>2756</v>
      </c>
      <c r="B54" s="95" t="s">
        <v>98</v>
      </c>
      <c r="C54" s="96" t="s">
        <v>99</v>
      </c>
      <c r="D54" s="91" t="s">
        <v>235</v>
      </c>
      <c r="E54" s="118">
        <v>499</v>
      </c>
      <c r="F54" s="98">
        <v>44274</v>
      </c>
      <c r="G54" s="99" t="s">
        <v>236</v>
      </c>
      <c r="H54" s="119">
        <v>480000</v>
      </c>
      <c r="I54" s="119">
        <v>480000</v>
      </c>
      <c r="J54" s="119"/>
      <c r="K54" s="93"/>
      <c r="L54" s="107"/>
      <c r="M54" s="117"/>
      <c r="N54" s="117" t="s">
        <v>20</v>
      </c>
    </row>
    <row r="55" spans="1:14" ht="30" customHeight="1" outlineLevel="2" x14ac:dyDescent="0.25">
      <c r="A55" s="93">
        <v>2756</v>
      </c>
      <c r="B55" s="95" t="s">
        <v>98</v>
      </c>
      <c r="C55" s="96" t="s">
        <v>99</v>
      </c>
      <c r="D55" s="91" t="s">
        <v>240</v>
      </c>
      <c r="E55" s="97">
        <v>897</v>
      </c>
      <c r="F55" s="98">
        <v>44322</v>
      </c>
      <c r="G55" s="99" t="s">
        <v>241</v>
      </c>
      <c r="H55" s="119">
        <v>480000</v>
      </c>
      <c r="I55" s="119">
        <v>480000</v>
      </c>
      <c r="J55" s="119"/>
      <c r="K55" s="93"/>
      <c r="L55" s="107"/>
      <c r="M55" s="117"/>
      <c r="N55" s="117" t="s">
        <v>24</v>
      </c>
    </row>
    <row r="56" spans="1:14" ht="30" customHeight="1" outlineLevel="1" x14ac:dyDescent="0.25">
      <c r="A56" s="28"/>
      <c r="B56" s="29" t="s">
        <v>101</v>
      </c>
      <c r="C56" s="39"/>
      <c r="D56" s="104"/>
      <c r="E56" s="106"/>
      <c r="F56" s="58"/>
      <c r="G56" s="59"/>
      <c r="H56" s="44">
        <f>SUBTOTAL(9,H54:H55)</f>
        <v>960000</v>
      </c>
      <c r="I56" s="44">
        <f>SUBTOTAL(9,I54:I55)</f>
        <v>960000</v>
      </c>
      <c r="J56" s="44">
        <f>SUBTOTAL(9,J54:J55)</f>
        <v>0</v>
      </c>
      <c r="K56" s="28"/>
      <c r="L56" s="46"/>
      <c r="M56" s="47"/>
      <c r="N56" s="47"/>
    </row>
    <row r="57" spans="1:14" ht="30" customHeight="1" outlineLevel="2" x14ac:dyDescent="0.25">
      <c r="A57" s="8">
        <v>2756</v>
      </c>
      <c r="B57" s="19" t="s">
        <v>260</v>
      </c>
      <c r="C57" s="17" t="s">
        <v>261</v>
      </c>
      <c r="D57" s="120" t="s">
        <v>262</v>
      </c>
      <c r="E57" s="53">
        <v>499</v>
      </c>
      <c r="F57" s="54">
        <v>44284</v>
      </c>
      <c r="G57" s="55" t="s">
        <v>263</v>
      </c>
      <c r="H57" s="23">
        <v>480000</v>
      </c>
      <c r="I57" s="23">
        <v>480000</v>
      </c>
      <c r="J57" s="23">
        <v>480000</v>
      </c>
      <c r="K57" s="93"/>
      <c r="L57" s="107"/>
      <c r="M57" s="18" t="s">
        <v>19</v>
      </c>
      <c r="N57" s="18" t="s">
        <v>20</v>
      </c>
    </row>
    <row r="58" spans="1:14" ht="30" customHeight="1" outlineLevel="1" x14ac:dyDescent="0.25">
      <c r="A58" s="28"/>
      <c r="B58" s="29" t="s">
        <v>264</v>
      </c>
      <c r="C58" s="39"/>
      <c r="D58" s="121"/>
      <c r="E58" s="57"/>
      <c r="F58" s="58"/>
      <c r="G58" s="59"/>
      <c r="H58" s="44">
        <f>SUBTOTAL(9,H57:H57)</f>
        <v>480000</v>
      </c>
      <c r="I58" s="44">
        <f>SUBTOTAL(9,I57:I57)</f>
        <v>480000</v>
      </c>
      <c r="J58" s="44">
        <f>SUBTOTAL(9,J57:J57)</f>
        <v>480000</v>
      </c>
      <c r="K58" s="122"/>
      <c r="L58" s="123"/>
      <c r="M58" s="47"/>
      <c r="N58" s="47"/>
    </row>
    <row r="59" spans="1:14" ht="30" customHeight="1" outlineLevel="2" x14ac:dyDescent="0.25">
      <c r="A59" s="90">
        <v>2756</v>
      </c>
      <c r="B59" s="71" t="s">
        <v>265</v>
      </c>
      <c r="C59" s="72" t="s">
        <v>103</v>
      </c>
      <c r="D59" s="91" t="s">
        <v>246</v>
      </c>
      <c r="E59" s="109">
        <v>373</v>
      </c>
      <c r="F59" s="74">
        <v>44257</v>
      </c>
      <c r="G59" s="75" t="s">
        <v>234</v>
      </c>
      <c r="H59" s="124">
        <v>960000</v>
      </c>
      <c r="I59" s="124">
        <v>960000</v>
      </c>
      <c r="J59" s="124">
        <v>960000</v>
      </c>
      <c r="K59" s="8"/>
      <c r="L59" s="41"/>
      <c r="M59" s="108" t="s">
        <v>19</v>
      </c>
      <c r="N59" s="72" t="s">
        <v>20</v>
      </c>
    </row>
    <row r="60" spans="1:14" ht="30" customHeight="1" outlineLevel="2" x14ac:dyDescent="0.25">
      <c r="A60" s="90">
        <v>2756</v>
      </c>
      <c r="B60" s="71" t="s">
        <v>265</v>
      </c>
      <c r="C60" s="72" t="s">
        <v>103</v>
      </c>
      <c r="D60" s="91" t="s">
        <v>235</v>
      </c>
      <c r="E60" s="73">
        <v>499</v>
      </c>
      <c r="F60" s="74">
        <v>44274</v>
      </c>
      <c r="G60" s="75" t="s">
        <v>236</v>
      </c>
      <c r="H60" s="124">
        <v>192000</v>
      </c>
      <c r="I60" s="124">
        <v>192000</v>
      </c>
      <c r="J60" s="124">
        <v>192000</v>
      </c>
      <c r="K60" s="8"/>
      <c r="L60" s="41"/>
      <c r="M60" s="108" t="s">
        <v>19</v>
      </c>
      <c r="N60" s="108" t="s">
        <v>20</v>
      </c>
    </row>
    <row r="61" spans="1:14" ht="30" customHeight="1" outlineLevel="2" x14ac:dyDescent="0.25">
      <c r="A61" s="93">
        <v>2756</v>
      </c>
      <c r="B61" s="95" t="s">
        <v>265</v>
      </c>
      <c r="C61" s="96" t="s">
        <v>103</v>
      </c>
      <c r="D61" s="91" t="s">
        <v>240</v>
      </c>
      <c r="E61" s="97">
        <v>897</v>
      </c>
      <c r="F61" s="98">
        <v>44322</v>
      </c>
      <c r="G61" s="99" t="s">
        <v>241</v>
      </c>
      <c r="H61" s="100">
        <v>672000</v>
      </c>
      <c r="I61" s="100">
        <v>672000</v>
      </c>
      <c r="J61" s="100"/>
      <c r="K61" s="93"/>
      <c r="L61" s="107"/>
      <c r="M61" s="117"/>
      <c r="N61" s="117" t="s">
        <v>24</v>
      </c>
    </row>
    <row r="62" spans="1:14" ht="30" customHeight="1" outlineLevel="1" x14ac:dyDescent="0.25">
      <c r="A62" s="28"/>
      <c r="B62" s="29" t="s">
        <v>266</v>
      </c>
      <c r="C62" s="39"/>
      <c r="D62" s="104"/>
      <c r="E62" s="105"/>
      <c r="F62" s="58"/>
      <c r="G62" s="59"/>
      <c r="H62" s="35">
        <f>SUBTOTAL(9,H59:H61)</f>
        <v>1824000</v>
      </c>
      <c r="I62" s="35">
        <f>SUBTOTAL(9,I59:I61)</f>
        <v>1824000</v>
      </c>
      <c r="J62" s="35">
        <f>SUBTOTAL(9,J59:J61)</f>
        <v>1152000</v>
      </c>
      <c r="K62" s="28"/>
      <c r="L62" s="46"/>
      <c r="M62" s="47"/>
      <c r="N62" s="47"/>
    </row>
    <row r="63" spans="1:14" ht="30" customHeight="1" outlineLevel="2" x14ac:dyDescent="0.25">
      <c r="A63" s="90">
        <v>2756</v>
      </c>
      <c r="B63" s="71" t="s">
        <v>102</v>
      </c>
      <c r="C63" s="72" t="s">
        <v>103</v>
      </c>
      <c r="D63" s="91" t="s">
        <v>246</v>
      </c>
      <c r="E63" s="109">
        <v>373</v>
      </c>
      <c r="F63" s="74">
        <v>44257</v>
      </c>
      <c r="G63" s="75" t="s">
        <v>234</v>
      </c>
      <c r="H63" s="76">
        <v>720000</v>
      </c>
      <c r="I63" s="76">
        <v>720000</v>
      </c>
      <c r="J63" s="76">
        <v>720000</v>
      </c>
      <c r="K63" s="8"/>
      <c r="L63" s="41"/>
      <c r="M63" s="108" t="s">
        <v>19</v>
      </c>
      <c r="N63" s="72" t="s">
        <v>24</v>
      </c>
    </row>
    <row r="64" spans="1:14" ht="30" customHeight="1" outlineLevel="2" x14ac:dyDescent="0.25">
      <c r="A64" s="8">
        <v>2756</v>
      </c>
      <c r="B64" s="19" t="s">
        <v>102</v>
      </c>
      <c r="C64" s="17" t="s">
        <v>103</v>
      </c>
      <c r="D64" s="91" t="s">
        <v>249</v>
      </c>
      <c r="E64" s="111">
        <v>567</v>
      </c>
      <c r="F64" s="54">
        <v>44285</v>
      </c>
      <c r="G64" s="55" t="s">
        <v>250</v>
      </c>
      <c r="H64" s="15">
        <v>528000</v>
      </c>
      <c r="I64" s="15">
        <v>528000</v>
      </c>
      <c r="J64" s="15">
        <v>528000</v>
      </c>
      <c r="K64" s="8"/>
      <c r="L64" s="41"/>
      <c r="M64" s="18" t="s">
        <v>19</v>
      </c>
      <c r="N64" s="125" t="s">
        <v>267</v>
      </c>
    </row>
    <row r="65" spans="1:14" ht="30" customHeight="1" outlineLevel="2" x14ac:dyDescent="0.25">
      <c r="A65" s="90">
        <v>2756</v>
      </c>
      <c r="B65" s="71" t="s">
        <v>102</v>
      </c>
      <c r="C65" s="72" t="s">
        <v>103</v>
      </c>
      <c r="D65" s="91" t="s">
        <v>254</v>
      </c>
      <c r="E65" s="126">
        <v>641</v>
      </c>
      <c r="F65" s="74">
        <v>44294</v>
      </c>
      <c r="G65" s="75" t="s">
        <v>255</v>
      </c>
      <c r="H65" s="76">
        <v>192000</v>
      </c>
      <c r="I65" s="76">
        <v>192000</v>
      </c>
      <c r="J65" s="76">
        <v>192000</v>
      </c>
      <c r="K65" s="8"/>
      <c r="L65" s="41"/>
      <c r="M65" s="108" t="s">
        <v>19</v>
      </c>
      <c r="N65" s="72" t="s">
        <v>20</v>
      </c>
    </row>
    <row r="66" spans="1:14" ht="30" customHeight="1" outlineLevel="2" x14ac:dyDescent="0.25">
      <c r="A66" s="90">
        <v>2756</v>
      </c>
      <c r="B66" s="71" t="s">
        <v>102</v>
      </c>
      <c r="C66" s="72" t="s">
        <v>103</v>
      </c>
      <c r="D66" s="91" t="s">
        <v>240</v>
      </c>
      <c r="E66" s="103">
        <v>897</v>
      </c>
      <c r="F66" s="74">
        <v>44322</v>
      </c>
      <c r="G66" s="75" t="s">
        <v>241</v>
      </c>
      <c r="H66" s="76">
        <v>960000</v>
      </c>
      <c r="I66" s="76">
        <v>960000</v>
      </c>
      <c r="J66" s="76">
        <v>960000</v>
      </c>
      <c r="K66" s="93"/>
      <c r="L66" s="107"/>
      <c r="M66" s="108" t="s">
        <v>19</v>
      </c>
      <c r="N66" s="72" t="s">
        <v>24</v>
      </c>
    </row>
    <row r="67" spans="1:14" ht="30" customHeight="1" outlineLevel="1" x14ac:dyDescent="0.25">
      <c r="A67" s="127"/>
      <c r="B67" s="128" t="s">
        <v>105</v>
      </c>
      <c r="C67" s="129"/>
      <c r="D67" s="104"/>
      <c r="E67" s="130"/>
      <c r="F67" s="131"/>
      <c r="G67" s="132"/>
      <c r="H67" s="133">
        <f>SUBTOTAL(9,H63:H66)</f>
        <v>2400000</v>
      </c>
      <c r="I67" s="133">
        <f>SUBTOTAL(9,I63:I66)</f>
        <v>2400000</v>
      </c>
      <c r="J67" s="133">
        <f>SUBTOTAL(9,J63:J66)</f>
        <v>2400000</v>
      </c>
      <c r="K67" s="122"/>
      <c r="L67" s="123"/>
      <c r="M67" s="134"/>
      <c r="N67" s="129"/>
    </row>
    <row r="68" spans="1:14" ht="30" customHeight="1" outlineLevel="2" x14ac:dyDescent="0.25">
      <c r="A68" s="90">
        <v>2756</v>
      </c>
      <c r="B68" s="71" t="s">
        <v>106</v>
      </c>
      <c r="C68" s="72" t="s">
        <v>107</v>
      </c>
      <c r="D68" s="91" t="s">
        <v>246</v>
      </c>
      <c r="E68" s="109">
        <v>373</v>
      </c>
      <c r="F68" s="74">
        <v>44257</v>
      </c>
      <c r="G68" s="75" t="s">
        <v>234</v>
      </c>
      <c r="H68" s="76">
        <v>864000</v>
      </c>
      <c r="I68" s="76">
        <v>864000</v>
      </c>
      <c r="J68" s="77">
        <v>864000</v>
      </c>
      <c r="K68" s="8"/>
      <c r="L68" s="41"/>
      <c r="M68" s="108" t="s">
        <v>19</v>
      </c>
      <c r="N68" s="72" t="s">
        <v>24</v>
      </c>
    </row>
    <row r="69" spans="1:14" ht="30" customHeight="1" outlineLevel="2" x14ac:dyDescent="0.25">
      <c r="A69" s="93">
        <v>2756</v>
      </c>
      <c r="B69" s="95" t="s">
        <v>106</v>
      </c>
      <c r="C69" s="96" t="s">
        <v>107</v>
      </c>
      <c r="D69" s="91" t="s">
        <v>237</v>
      </c>
      <c r="E69" s="118">
        <v>735</v>
      </c>
      <c r="F69" s="98">
        <v>44306</v>
      </c>
      <c r="G69" s="99" t="s">
        <v>238</v>
      </c>
      <c r="H69" s="100">
        <v>192000</v>
      </c>
      <c r="I69" s="100">
        <v>192000</v>
      </c>
      <c r="J69" s="101"/>
      <c r="K69" s="93"/>
      <c r="L69" s="107"/>
      <c r="M69" s="117"/>
      <c r="N69" s="96" t="s">
        <v>20</v>
      </c>
    </row>
    <row r="70" spans="1:14" ht="30" customHeight="1" outlineLevel="2" x14ac:dyDescent="0.25">
      <c r="A70" s="90">
        <v>2756</v>
      </c>
      <c r="B70" s="71" t="s">
        <v>106</v>
      </c>
      <c r="C70" s="72" t="s">
        <v>107</v>
      </c>
      <c r="D70" s="91" t="s">
        <v>240</v>
      </c>
      <c r="E70" s="103">
        <v>897</v>
      </c>
      <c r="F70" s="74">
        <v>44322</v>
      </c>
      <c r="G70" s="75" t="s">
        <v>241</v>
      </c>
      <c r="H70" s="76">
        <v>288000</v>
      </c>
      <c r="I70" s="76">
        <v>288000</v>
      </c>
      <c r="J70" s="77">
        <v>288000</v>
      </c>
      <c r="K70" s="93"/>
      <c r="L70" s="107"/>
      <c r="M70" s="92" t="s">
        <v>19</v>
      </c>
      <c r="N70" s="72" t="s">
        <v>24</v>
      </c>
    </row>
    <row r="71" spans="1:14" ht="30" customHeight="1" outlineLevel="1" x14ac:dyDescent="0.25">
      <c r="A71" s="127"/>
      <c r="B71" s="128" t="s">
        <v>109</v>
      </c>
      <c r="C71" s="129"/>
      <c r="D71" s="104"/>
      <c r="E71" s="135"/>
      <c r="F71" s="131"/>
      <c r="G71" s="132"/>
      <c r="H71" s="133">
        <f>SUBTOTAL(9,H68:H70)</f>
        <v>1344000</v>
      </c>
      <c r="I71" s="133">
        <f>SUBTOTAL(9,I68:I70)</f>
        <v>1344000</v>
      </c>
      <c r="J71" s="136">
        <f>SUBTOTAL(9,J68:J70)</f>
        <v>1152000</v>
      </c>
      <c r="K71" s="122"/>
      <c r="L71" s="123"/>
      <c r="M71" s="137"/>
      <c r="N71" s="129"/>
    </row>
    <row r="72" spans="1:14" ht="30" customHeight="1" outlineLevel="2" x14ac:dyDescent="0.25">
      <c r="A72" s="90">
        <v>2756</v>
      </c>
      <c r="B72" s="71" t="s">
        <v>110</v>
      </c>
      <c r="C72" s="72" t="s">
        <v>111</v>
      </c>
      <c r="D72" s="91" t="s">
        <v>233</v>
      </c>
      <c r="E72" s="73">
        <v>431</v>
      </c>
      <c r="F72" s="74">
        <v>44267</v>
      </c>
      <c r="G72" s="75" t="s">
        <v>234</v>
      </c>
      <c r="H72" s="76">
        <v>1920000</v>
      </c>
      <c r="I72" s="76">
        <v>1920000</v>
      </c>
      <c r="J72" s="77">
        <v>1920000</v>
      </c>
      <c r="K72" s="8"/>
      <c r="L72" s="41"/>
      <c r="M72" s="92" t="s">
        <v>19</v>
      </c>
      <c r="N72" s="138" t="s">
        <v>268</v>
      </c>
    </row>
    <row r="73" spans="1:14" ht="30" customHeight="1" outlineLevel="2" x14ac:dyDescent="0.25">
      <c r="A73" s="8">
        <v>2756</v>
      </c>
      <c r="B73" s="19" t="s">
        <v>110</v>
      </c>
      <c r="C73" s="17" t="s">
        <v>111</v>
      </c>
      <c r="D73" s="91" t="s">
        <v>249</v>
      </c>
      <c r="E73" s="111">
        <v>567</v>
      </c>
      <c r="F73" s="54">
        <v>44285</v>
      </c>
      <c r="G73" s="55" t="s">
        <v>250</v>
      </c>
      <c r="H73" s="15">
        <v>480000</v>
      </c>
      <c r="I73" s="15">
        <v>480000</v>
      </c>
      <c r="J73" s="16">
        <v>480000</v>
      </c>
      <c r="K73" s="8"/>
      <c r="L73" s="41"/>
      <c r="M73" s="27" t="s">
        <v>19</v>
      </c>
      <c r="N73" s="17" t="s">
        <v>20</v>
      </c>
    </row>
    <row r="74" spans="1:14" ht="30" customHeight="1" outlineLevel="2" x14ac:dyDescent="0.25">
      <c r="A74" s="90">
        <v>2756</v>
      </c>
      <c r="B74" s="112" t="s">
        <v>110</v>
      </c>
      <c r="C74" s="113" t="s">
        <v>111</v>
      </c>
      <c r="D74" s="91" t="s">
        <v>240</v>
      </c>
      <c r="E74" s="103">
        <v>897</v>
      </c>
      <c r="F74" s="74">
        <v>44322</v>
      </c>
      <c r="G74" s="75" t="s">
        <v>241</v>
      </c>
      <c r="H74" s="76">
        <v>1440000</v>
      </c>
      <c r="I74" s="76">
        <v>1440000</v>
      </c>
      <c r="J74" s="77">
        <v>1440000</v>
      </c>
      <c r="K74" s="93"/>
      <c r="L74" s="107"/>
      <c r="M74" s="92" t="s">
        <v>19</v>
      </c>
      <c r="N74" s="72" t="s">
        <v>24</v>
      </c>
    </row>
    <row r="75" spans="1:14" ht="30" customHeight="1" outlineLevel="1" x14ac:dyDescent="0.25">
      <c r="A75" s="127"/>
      <c r="B75" s="139" t="s">
        <v>124</v>
      </c>
      <c r="C75" s="140"/>
      <c r="D75" s="104"/>
      <c r="E75" s="130"/>
      <c r="F75" s="131"/>
      <c r="G75" s="132"/>
      <c r="H75" s="133">
        <f>SUBTOTAL(9,H72:H74)</f>
        <v>3840000</v>
      </c>
      <c r="I75" s="133">
        <f>SUBTOTAL(9,I72:I74)</f>
        <v>3840000</v>
      </c>
      <c r="J75" s="136">
        <f>SUBTOTAL(9,J72:J74)</f>
        <v>3840000</v>
      </c>
      <c r="K75" s="122"/>
      <c r="L75" s="123"/>
      <c r="M75" s="137"/>
      <c r="N75" s="129"/>
    </row>
    <row r="76" spans="1:14" ht="30" customHeight="1" outlineLevel="2" x14ac:dyDescent="0.25">
      <c r="A76" s="93">
        <v>2756</v>
      </c>
      <c r="B76" s="115" t="s">
        <v>269</v>
      </c>
      <c r="C76" s="116" t="s">
        <v>270</v>
      </c>
      <c r="D76" s="91" t="s">
        <v>271</v>
      </c>
      <c r="E76" s="97">
        <v>851</v>
      </c>
      <c r="F76" s="98">
        <v>44320</v>
      </c>
      <c r="G76" s="99" t="s">
        <v>241</v>
      </c>
      <c r="H76" s="100">
        <v>480000</v>
      </c>
      <c r="I76" s="100">
        <v>480000</v>
      </c>
      <c r="J76" s="101"/>
      <c r="K76" s="93"/>
      <c r="L76" s="107"/>
      <c r="M76" s="102"/>
      <c r="N76" s="96" t="s">
        <v>20</v>
      </c>
    </row>
    <row r="77" spans="1:14" ht="30" customHeight="1" outlineLevel="1" x14ac:dyDescent="0.25">
      <c r="A77" s="28"/>
      <c r="B77" s="50" t="s">
        <v>272</v>
      </c>
      <c r="C77" s="30"/>
      <c r="D77" s="104"/>
      <c r="E77" s="106"/>
      <c r="F77" s="58"/>
      <c r="G77" s="59"/>
      <c r="H77" s="35">
        <f>SUBTOTAL(9,H76:H76)</f>
        <v>480000</v>
      </c>
      <c r="I77" s="35">
        <f>SUBTOTAL(9,I76:I76)</f>
        <v>480000</v>
      </c>
      <c r="J77" s="36">
        <f>SUBTOTAL(9,J76:J76)</f>
        <v>0</v>
      </c>
      <c r="K77" s="28"/>
      <c r="L77" s="46"/>
      <c r="M77" s="38"/>
      <c r="N77" s="39"/>
    </row>
    <row r="78" spans="1:14" ht="30" customHeight="1" outlineLevel="2" x14ac:dyDescent="0.25">
      <c r="A78" s="8">
        <v>2756</v>
      </c>
      <c r="B78" s="9" t="s">
        <v>125</v>
      </c>
      <c r="C78" s="10" t="s">
        <v>126</v>
      </c>
      <c r="D78" s="91" t="s">
        <v>233</v>
      </c>
      <c r="E78" s="53">
        <v>431</v>
      </c>
      <c r="F78" s="54">
        <v>44267</v>
      </c>
      <c r="G78" s="55" t="s">
        <v>234</v>
      </c>
      <c r="H78" s="15">
        <v>960000</v>
      </c>
      <c r="I78" s="15">
        <v>960000</v>
      </c>
      <c r="J78" s="16">
        <v>960000</v>
      </c>
      <c r="K78" s="8"/>
      <c r="L78" s="65"/>
      <c r="M78" s="18" t="s">
        <v>19</v>
      </c>
      <c r="N78" s="17" t="s">
        <v>24</v>
      </c>
    </row>
    <row r="79" spans="1:14" ht="30" customHeight="1" outlineLevel="2" x14ac:dyDescent="0.25">
      <c r="A79" s="90">
        <v>2756</v>
      </c>
      <c r="B79" s="112" t="s">
        <v>125</v>
      </c>
      <c r="C79" s="113" t="s">
        <v>126</v>
      </c>
      <c r="D79" s="91" t="s">
        <v>235</v>
      </c>
      <c r="E79" s="73">
        <v>499</v>
      </c>
      <c r="F79" s="74">
        <v>44274</v>
      </c>
      <c r="G79" s="75" t="s">
        <v>236</v>
      </c>
      <c r="H79" s="76">
        <v>768000</v>
      </c>
      <c r="I79" s="76">
        <v>768000</v>
      </c>
      <c r="J79" s="77">
        <v>768000</v>
      </c>
      <c r="K79" s="8"/>
      <c r="L79" s="65"/>
      <c r="M79" s="108" t="s">
        <v>19</v>
      </c>
      <c r="N79" s="108" t="s">
        <v>20</v>
      </c>
    </row>
    <row r="80" spans="1:14" ht="30" customHeight="1" outlineLevel="2" x14ac:dyDescent="0.25">
      <c r="A80" s="8">
        <v>2756</v>
      </c>
      <c r="B80" s="9" t="s">
        <v>125</v>
      </c>
      <c r="C80" s="10" t="s">
        <v>126</v>
      </c>
      <c r="D80" s="91" t="s">
        <v>247</v>
      </c>
      <c r="E80" s="110">
        <v>557</v>
      </c>
      <c r="F80" s="54">
        <v>44284</v>
      </c>
      <c r="G80" s="55" t="s">
        <v>248</v>
      </c>
      <c r="H80" s="15">
        <v>576000</v>
      </c>
      <c r="I80" s="15">
        <v>576000</v>
      </c>
      <c r="J80" s="16">
        <v>576000</v>
      </c>
      <c r="K80" s="8"/>
      <c r="L80" s="65"/>
      <c r="M80" s="18" t="s">
        <v>19</v>
      </c>
      <c r="N80" s="17" t="s">
        <v>24</v>
      </c>
    </row>
    <row r="81" spans="1:14" ht="30" customHeight="1" outlineLevel="2" x14ac:dyDescent="0.25">
      <c r="A81" s="8">
        <v>2756</v>
      </c>
      <c r="B81" s="9" t="s">
        <v>125</v>
      </c>
      <c r="C81" s="10" t="s">
        <v>126</v>
      </c>
      <c r="D81" s="91" t="s">
        <v>254</v>
      </c>
      <c r="E81" s="111">
        <v>641</v>
      </c>
      <c r="F81" s="54">
        <v>44294</v>
      </c>
      <c r="G81" s="55" t="s">
        <v>255</v>
      </c>
      <c r="H81" s="15">
        <v>240000</v>
      </c>
      <c r="I81" s="15">
        <v>240000</v>
      </c>
      <c r="J81" s="16">
        <v>240000</v>
      </c>
      <c r="K81" s="8"/>
      <c r="L81" s="65"/>
      <c r="M81" s="18" t="s">
        <v>19</v>
      </c>
      <c r="N81" s="17" t="s">
        <v>20</v>
      </c>
    </row>
    <row r="82" spans="1:14" ht="30" customHeight="1" outlineLevel="2" x14ac:dyDescent="0.25">
      <c r="A82" s="90">
        <v>2756</v>
      </c>
      <c r="B82" s="112" t="s">
        <v>125</v>
      </c>
      <c r="C82" s="113" t="s">
        <v>126</v>
      </c>
      <c r="D82" s="91" t="s">
        <v>240</v>
      </c>
      <c r="E82" s="103">
        <v>897</v>
      </c>
      <c r="F82" s="74">
        <v>44322</v>
      </c>
      <c r="G82" s="75" t="s">
        <v>241</v>
      </c>
      <c r="H82" s="76">
        <v>2064000</v>
      </c>
      <c r="I82" s="76">
        <v>2064000</v>
      </c>
      <c r="J82" s="77">
        <v>2064000</v>
      </c>
      <c r="K82" s="93"/>
      <c r="L82" s="107"/>
      <c r="M82" s="108" t="s">
        <v>19</v>
      </c>
      <c r="N82" s="72" t="s">
        <v>24</v>
      </c>
    </row>
    <row r="83" spans="1:14" ht="30" customHeight="1" outlineLevel="1" x14ac:dyDescent="0.25">
      <c r="A83" s="127"/>
      <c r="B83" s="139" t="s">
        <v>131</v>
      </c>
      <c r="C83" s="140"/>
      <c r="D83" s="104"/>
      <c r="E83" s="135"/>
      <c r="F83" s="131"/>
      <c r="G83" s="132"/>
      <c r="H83" s="133">
        <f>SUBTOTAL(9,H78:H82)</f>
        <v>4608000</v>
      </c>
      <c r="I83" s="133">
        <f>SUBTOTAL(9,I78:I82)</f>
        <v>4608000</v>
      </c>
      <c r="J83" s="136">
        <f>SUBTOTAL(9,J78:J82)</f>
        <v>4608000</v>
      </c>
      <c r="K83" s="122"/>
      <c r="L83" s="123"/>
      <c r="M83" s="134"/>
      <c r="N83" s="129"/>
    </row>
    <row r="84" spans="1:14" ht="30" customHeight="1" outlineLevel="2" x14ac:dyDescent="0.25">
      <c r="A84" s="8">
        <v>2756</v>
      </c>
      <c r="B84" s="19" t="s">
        <v>132</v>
      </c>
      <c r="C84" s="17" t="s">
        <v>133</v>
      </c>
      <c r="D84" s="91" t="s">
        <v>233</v>
      </c>
      <c r="E84" s="53">
        <v>431</v>
      </c>
      <c r="F84" s="54">
        <v>44267</v>
      </c>
      <c r="G84" s="55" t="s">
        <v>234</v>
      </c>
      <c r="H84" s="15">
        <v>2208000</v>
      </c>
      <c r="I84" s="15">
        <v>2208000</v>
      </c>
      <c r="J84" s="15">
        <v>2208000</v>
      </c>
      <c r="K84" s="8"/>
      <c r="L84" s="24"/>
      <c r="M84" s="18" t="s">
        <v>19</v>
      </c>
      <c r="N84" s="17" t="s">
        <v>24</v>
      </c>
    </row>
    <row r="85" spans="1:14" ht="30" customHeight="1" outlineLevel="2" x14ac:dyDescent="0.25">
      <c r="A85" s="90">
        <v>2756</v>
      </c>
      <c r="B85" s="71" t="s">
        <v>132</v>
      </c>
      <c r="C85" s="72" t="s">
        <v>133</v>
      </c>
      <c r="D85" s="91" t="s">
        <v>240</v>
      </c>
      <c r="E85" s="103">
        <v>897</v>
      </c>
      <c r="F85" s="74">
        <v>44322</v>
      </c>
      <c r="G85" s="75" t="s">
        <v>241</v>
      </c>
      <c r="H85" s="76">
        <v>1104000</v>
      </c>
      <c r="I85" s="76">
        <v>1104000</v>
      </c>
      <c r="J85" s="76">
        <v>1104000</v>
      </c>
      <c r="K85" s="93"/>
      <c r="L85" s="94"/>
      <c r="M85" s="92" t="s">
        <v>19</v>
      </c>
      <c r="N85" s="72" t="s">
        <v>24</v>
      </c>
    </row>
    <row r="86" spans="1:14" ht="30" customHeight="1" outlineLevel="1" x14ac:dyDescent="0.25">
      <c r="A86" s="127"/>
      <c r="B86" s="128" t="s">
        <v>141</v>
      </c>
      <c r="C86" s="129"/>
      <c r="D86" s="104"/>
      <c r="E86" s="135"/>
      <c r="F86" s="131"/>
      <c r="G86" s="132"/>
      <c r="H86" s="133">
        <f>SUBTOTAL(9,H84:H85)</f>
        <v>3312000</v>
      </c>
      <c r="I86" s="133">
        <f>SUBTOTAL(9,I84:I85)</f>
        <v>3312000</v>
      </c>
      <c r="J86" s="133">
        <f>SUBTOTAL(9,J84:J85)</f>
        <v>3312000</v>
      </c>
      <c r="K86" s="122"/>
      <c r="L86" s="141"/>
      <c r="M86" s="137"/>
      <c r="N86" s="129"/>
    </row>
    <row r="87" spans="1:14" ht="30" customHeight="1" outlineLevel="2" x14ac:dyDescent="0.25">
      <c r="A87" s="8">
        <v>2756</v>
      </c>
      <c r="B87" s="19" t="s">
        <v>110</v>
      </c>
      <c r="C87" s="17" t="s">
        <v>133</v>
      </c>
      <c r="D87" s="91" t="s">
        <v>233</v>
      </c>
      <c r="E87" s="53">
        <v>431</v>
      </c>
      <c r="F87" s="54">
        <v>44267</v>
      </c>
      <c r="G87" s="55" t="s">
        <v>234</v>
      </c>
      <c r="H87" s="15">
        <v>960000</v>
      </c>
      <c r="I87" s="15">
        <v>960000</v>
      </c>
      <c r="J87" s="16">
        <v>960000</v>
      </c>
      <c r="K87" s="8"/>
      <c r="L87" s="24"/>
      <c r="M87" s="27" t="s">
        <v>19</v>
      </c>
      <c r="N87" s="17" t="s">
        <v>24</v>
      </c>
    </row>
    <row r="88" spans="1:14" ht="30" customHeight="1" outlineLevel="2" x14ac:dyDescent="0.25">
      <c r="A88" s="90">
        <v>2756</v>
      </c>
      <c r="B88" s="71" t="s">
        <v>110</v>
      </c>
      <c r="C88" s="72" t="s">
        <v>133</v>
      </c>
      <c r="D88" s="91" t="s">
        <v>235</v>
      </c>
      <c r="E88" s="73">
        <v>499</v>
      </c>
      <c r="F88" s="74">
        <v>44274</v>
      </c>
      <c r="G88" s="75" t="s">
        <v>236</v>
      </c>
      <c r="H88" s="76">
        <v>720000</v>
      </c>
      <c r="I88" s="76">
        <v>720000</v>
      </c>
      <c r="J88" s="77">
        <v>720000</v>
      </c>
      <c r="K88" s="8"/>
      <c r="L88" s="24"/>
      <c r="M88" s="92" t="s">
        <v>19</v>
      </c>
      <c r="N88" s="108" t="s">
        <v>20</v>
      </c>
    </row>
    <row r="89" spans="1:14" ht="30" customHeight="1" outlineLevel="2" x14ac:dyDescent="0.25">
      <c r="A89" s="8">
        <v>2756</v>
      </c>
      <c r="B89" s="19" t="s">
        <v>110</v>
      </c>
      <c r="C89" s="17" t="s">
        <v>133</v>
      </c>
      <c r="D89" s="91" t="s">
        <v>247</v>
      </c>
      <c r="E89" s="110">
        <v>557</v>
      </c>
      <c r="F89" s="54">
        <v>44284</v>
      </c>
      <c r="G89" s="55" t="s">
        <v>248</v>
      </c>
      <c r="H89" s="15">
        <v>480000</v>
      </c>
      <c r="I89" s="15">
        <v>480000</v>
      </c>
      <c r="J89" s="16">
        <v>480000</v>
      </c>
      <c r="K89" s="8"/>
      <c r="L89" s="24"/>
      <c r="M89" s="18" t="s">
        <v>19</v>
      </c>
      <c r="N89" s="17" t="s">
        <v>24</v>
      </c>
    </row>
    <row r="90" spans="1:14" ht="30" customHeight="1" outlineLevel="2" x14ac:dyDescent="0.25">
      <c r="A90" s="90">
        <v>2756</v>
      </c>
      <c r="B90" s="71" t="s">
        <v>110</v>
      </c>
      <c r="C90" s="72" t="s">
        <v>133</v>
      </c>
      <c r="D90" s="91" t="s">
        <v>240</v>
      </c>
      <c r="E90" s="103">
        <v>897</v>
      </c>
      <c r="F90" s="74">
        <v>44322</v>
      </c>
      <c r="G90" s="75" t="s">
        <v>241</v>
      </c>
      <c r="H90" s="76">
        <v>1680000</v>
      </c>
      <c r="I90" s="76">
        <v>1680000</v>
      </c>
      <c r="J90" s="77">
        <v>1680000</v>
      </c>
      <c r="K90" s="93"/>
      <c r="L90" s="94"/>
      <c r="M90" s="92" t="s">
        <v>19</v>
      </c>
      <c r="N90" s="72" t="s">
        <v>24</v>
      </c>
    </row>
    <row r="91" spans="1:14" ht="30" customHeight="1" outlineLevel="1" x14ac:dyDescent="0.25">
      <c r="A91" s="127"/>
      <c r="B91" s="128" t="s">
        <v>124</v>
      </c>
      <c r="C91" s="129"/>
      <c r="D91" s="104"/>
      <c r="E91" s="130"/>
      <c r="F91" s="131"/>
      <c r="G91" s="132"/>
      <c r="H91" s="133">
        <f>SUBTOTAL(9,H87:H90)</f>
        <v>3840000</v>
      </c>
      <c r="I91" s="133">
        <f>SUBTOTAL(9,I87:I90)</f>
        <v>3840000</v>
      </c>
      <c r="J91" s="136">
        <f>SUBTOTAL(9,J87:J90)</f>
        <v>3840000</v>
      </c>
      <c r="K91" s="122"/>
      <c r="L91" s="141"/>
      <c r="M91" s="137"/>
      <c r="N91" s="129"/>
    </row>
    <row r="92" spans="1:14" ht="30" customHeight="1" outlineLevel="2" x14ac:dyDescent="0.25">
      <c r="A92" s="90">
        <v>2756</v>
      </c>
      <c r="B92" s="71" t="s">
        <v>154</v>
      </c>
      <c r="C92" s="72" t="s">
        <v>155</v>
      </c>
      <c r="D92" s="91" t="s">
        <v>246</v>
      </c>
      <c r="E92" s="109">
        <v>373</v>
      </c>
      <c r="F92" s="74">
        <v>44257</v>
      </c>
      <c r="G92" s="75" t="s">
        <v>234</v>
      </c>
      <c r="H92" s="76">
        <v>1440000</v>
      </c>
      <c r="I92" s="76">
        <v>1440000</v>
      </c>
      <c r="J92" s="77">
        <v>1440000</v>
      </c>
      <c r="K92" s="8"/>
      <c r="L92" s="24"/>
      <c r="M92" s="92" t="s">
        <v>19</v>
      </c>
      <c r="N92" s="72" t="s">
        <v>24</v>
      </c>
    </row>
    <row r="93" spans="1:14" ht="30" customHeight="1" outlineLevel="2" x14ac:dyDescent="0.25">
      <c r="A93" s="90">
        <v>2756</v>
      </c>
      <c r="B93" s="71" t="s">
        <v>154</v>
      </c>
      <c r="C93" s="72" t="s">
        <v>155</v>
      </c>
      <c r="D93" s="91" t="s">
        <v>233</v>
      </c>
      <c r="E93" s="73">
        <v>431</v>
      </c>
      <c r="F93" s="74">
        <v>44267</v>
      </c>
      <c r="G93" s="75" t="s">
        <v>234</v>
      </c>
      <c r="H93" s="76">
        <v>960000</v>
      </c>
      <c r="I93" s="76">
        <v>960000</v>
      </c>
      <c r="J93" s="77">
        <v>960000</v>
      </c>
      <c r="K93" s="8"/>
      <c r="L93" s="24"/>
      <c r="M93" s="92" t="s">
        <v>19</v>
      </c>
      <c r="N93" s="72" t="s">
        <v>24</v>
      </c>
    </row>
    <row r="94" spans="1:14" ht="30" customHeight="1" outlineLevel="2" x14ac:dyDescent="0.25">
      <c r="A94" s="90">
        <v>2756</v>
      </c>
      <c r="B94" s="112" t="s">
        <v>154</v>
      </c>
      <c r="C94" s="113" t="s">
        <v>155</v>
      </c>
      <c r="D94" s="91" t="s">
        <v>240</v>
      </c>
      <c r="E94" s="103">
        <v>897</v>
      </c>
      <c r="F94" s="74">
        <v>44322</v>
      </c>
      <c r="G94" s="75" t="s">
        <v>241</v>
      </c>
      <c r="H94" s="76">
        <v>960000</v>
      </c>
      <c r="I94" s="76">
        <v>960000</v>
      </c>
      <c r="J94" s="77">
        <v>960000</v>
      </c>
      <c r="K94" s="93"/>
      <c r="L94" s="94"/>
      <c r="M94" s="92" t="s">
        <v>19</v>
      </c>
      <c r="N94" s="72" t="s">
        <v>24</v>
      </c>
    </row>
    <row r="95" spans="1:14" ht="30" customHeight="1" outlineLevel="1" x14ac:dyDescent="0.25">
      <c r="A95" s="127"/>
      <c r="B95" s="139" t="s">
        <v>158</v>
      </c>
      <c r="C95" s="140"/>
      <c r="D95" s="104"/>
      <c r="E95" s="135"/>
      <c r="F95" s="131"/>
      <c r="G95" s="132"/>
      <c r="H95" s="133">
        <f>SUBTOTAL(9,H92:H94)</f>
        <v>3360000</v>
      </c>
      <c r="I95" s="133">
        <f>SUBTOTAL(9,I92:I94)</f>
        <v>3360000</v>
      </c>
      <c r="J95" s="136">
        <f>SUBTOTAL(9,J92:J94)</f>
        <v>3360000</v>
      </c>
      <c r="K95" s="122"/>
      <c r="L95" s="141"/>
      <c r="M95" s="137"/>
      <c r="N95" s="129"/>
    </row>
    <row r="96" spans="1:14" ht="30" customHeight="1" outlineLevel="2" x14ac:dyDescent="0.25">
      <c r="A96" s="8">
        <v>2756</v>
      </c>
      <c r="B96" s="9" t="s">
        <v>159</v>
      </c>
      <c r="C96" s="10" t="s">
        <v>160</v>
      </c>
      <c r="D96" s="91" t="s">
        <v>235</v>
      </c>
      <c r="E96" s="53">
        <v>499</v>
      </c>
      <c r="F96" s="54">
        <v>44274</v>
      </c>
      <c r="G96" s="55" t="s">
        <v>236</v>
      </c>
      <c r="H96" s="15">
        <v>144000</v>
      </c>
      <c r="I96" s="15">
        <v>144000</v>
      </c>
      <c r="J96" s="16">
        <v>144000</v>
      </c>
      <c r="K96" s="93"/>
      <c r="L96" s="94"/>
      <c r="M96" s="27" t="s">
        <v>19</v>
      </c>
      <c r="N96" s="17" t="s">
        <v>20</v>
      </c>
    </row>
    <row r="97" spans="1:14" ht="30" customHeight="1" outlineLevel="2" x14ac:dyDescent="0.25">
      <c r="A97" s="90">
        <v>2756</v>
      </c>
      <c r="B97" s="112" t="s">
        <v>159</v>
      </c>
      <c r="C97" s="113" t="s">
        <v>160</v>
      </c>
      <c r="D97" s="91" t="s">
        <v>247</v>
      </c>
      <c r="E97" s="109">
        <v>557</v>
      </c>
      <c r="F97" s="74">
        <v>44284</v>
      </c>
      <c r="G97" s="75" t="s">
        <v>248</v>
      </c>
      <c r="H97" s="76">
        <v>240000</v>
      </c>
      <c r="I97" s="76">
        <v>240000</v>
      </c>
      <c r="J97" s="77">
        <v>240000</v>
      </c>
      <c r="K97" s="93"/>
      <c r="L97" s="94"/>
      <c r="M97" s="92" t="s">
        <v>19</v>
      </c>
      <c r="N97" s="72" t="s">
        <v>24</v>
      </c>
    </row>
    <row r="98" spans="1:14" ht="30" customHeight="1" outlineLevel="2" x14ac:dyDescent="0.25">
      <c r="A98" s="90">
        <v>2756</v>
      </c>
      <c r="B98" s="112" t="s">
        <v>159</v>
      </c>
      <c r="C98" s="113" t="s">
        <v>160</v>
      </c>
      <c r="D98" s="91" t="s">
        <v>240</v>
      </c>
      <c r="E98" s="103">
        <v>897</v>
      </c>
      <c r="F98" s="74">
        <v>44322</v>
      </c>
      <c r="G98" s="75" t="s">
        <v>241</v>
      </c>
      <c r="H98" s="76">
        <v>384000</v>
      </c>
      <c r="I98" s="76">
        <v>384000</v>
      </c>
      <c r="J98" s="77">
        <v>384000</v>
      </c>
      <c r="K98" s="93"/>
      <c r="L98" s="94"/>
      <c r="M98" s="92" t="s">
        <v>19</v>
      </c>
      <c r="N98" s="72" t="s">
        <v>24</v>
      </c>
    </row>
    <row r="99" spans="1:14" ht="30" customHeight="1" outlineLevel="1" x14ac:dyDescent="0.25">
      <c r="A99" s="127"/>
      <c r="B99" s="139" t="s">
        <v>161</v>
      </c>
      <c r="C99" s="140"/>
      <c r="D99" s="104"/>
      <c r="E99" s="130"/>
      <c r="F99" s="131"/>
      <c r="G99" s="132"/>
      <c r="H99" s="133">
        <f>SUBTOTAL(9,H96:H98)</f>
        <v>768000</v>
      </c>
      <c r="I99" s="133">
        <f>SUBTOTAL(9,I96:I98)</f>
        <v>768000</v>
      </c>
      <c r="J99" s="136">
        <f>SUBTOTAL(9,J96:J98)</f>
        <v>768000</v>
      </c>
      <c r="K99" s="122"/>
      <c r="L99" s="141"/>
      <c r="M99" s="137"/>
      <c r="N99" s="129"/>
    </row>
    <row r="100" spans="1:14" ht="30" customHeight="1" outlineLevel="2" x14ac:dyDescent="0.25">
      <c r="A100" s="8">
        <v>2756</v>
      </c>
      <c r="B100" s="19" t="s">
        <v>165</v>
      </c>
      <c r="C100" s="17" t="s">
        <v>162</v>
      </c>
      <c r="D100" s="91" t="s">
        <v>246</v>
      </c>
      <c r="E100" s="110">
        <v>373</v>
      </c>
      <c r="F100" s="54">
        <v>44257</v>
      </c>
      <c r="G100" s="55" t="s">
        <v>234</v>
      </c>
      <c r="H100" s="15">
        <v>1440000</v>
      </c>
      <c r="I100" s="15">
        <v>1440000</v>
      </c>
      <c r="J100" s="15">
        <v>1440000</v>
      </c>
      <c r="K100" s="8"/>
      <c r="L100" s="41"/>
      <c r="M100" s="27" t="s">
        <v>19</v>
      </c>
      <c r="N100" s="17" t="s">
        <v>24</v>
      </c>
    </row>
    <row r="101" spans="1:14" ht="30" customHeight="1" outlineLevel="2" x14ac:dyDescent="0.25">
      <c r="A101" s="8">
        <v>2756</v>
      </c>
      <c r="B101" s="19" t="s">
        <v>165</v>
      </c>
      <c r="C101" s="17" t="s">
        <v>162</v>
      </c>
      <c r="D101" s="91" t="s">
        <v>246</v>
      </c>
      <c r="E101" s="110">
        <v>373</v>
      </c>
      <c r="F101" s="54">
        <v>44257</v>
      </c>
      <c r="G101" s="55" t="s">
        <v>234</v>
      </c>
      <c r="H101" s="15">
        <v>480000</v>
      </c>
      <c r="I101" s="15">
        <v>480000</v>
      </c>
      <c r="J101" s="15">
        <v>480000</v>
      </c>
      <c r="K101" s="8"/>
      <c r="L101" s="41"/>
      <c r="M101" s="27" t="s">
        <v>19</v>
      </c>
      <c r="N101" s="17" t="s">
        <v>20</v>
      </c>
    </row>
    <row r="102" spans="1:14" ht="30" customHeight="1" outlineLevel="2" x14ac:dyDescent="0.25">
      <c r="A102" s="90">
        <v>2756</v>
      </c>
      <c r="B102" s="71" t="s">
        <v>165</v>
      </c>
      <c r="C102" s="72" t="s">
        <v>162</v>
      </c>
      <c r="D102" s="91" t="s">
        <v>233</v>
      </c>
      <c r="E102" s="73">
        <v>431</v>
      </c>
      <c r="F102" s="74">
        <v>44267</v>
      </c>
      <c r="G102" s="75" t="s">
        <v>234</v>
      </c>
      <c r="H102" s="76">
        <v>1440000</v>
      </c>
      <c r="I102" s="76">
        <v>1440000</v>
      </c>
      <c r="J102" s="76">
        <v>1440000</v>
      </c>
      <c r="K102" s="8"/>
      <c r="L102" s="41"/>
      <c r="M102" s="92" t="s">
        <v>19</v>
      </c>
      <c r="N102" s="138" t="s">
        <v>273</v>
      </c>
    </row>
    <row r="103" spans="1:14" ht="30" customHeight="1" outlineLevel="2" x14ac:dyDescent="0.25">
      <c r="A103" s="90">
        <v>2756</v>
      </c>
      <c r="B103" s="112" t="s">
        <v>165</v>
      </c>
      <c r="C103" s="113" t="s">
        <v>162</v>
      </c>
      <c r="D103" s="91" t="s">
        <v>240</v>
      </c>
      <c r="E103" s="103">
        <v>897</v>
      </c>
      <c r="F103" s="74">
        <v>44322</v>
      </c>
      <c r="G103" s="75" t="s">
        <v>241</v>
      </c>
      <c r="H103" s="76">
        <v>1440000</v>
      </c>
      <c r="I103" s="76">
        <v>1440000</v>
      </c>
      <c r="J103" s="76">
        <v>1440000</v>
      </c>
      <c r="K103" s="93"/>
      <c r="L103" s="107"/>
      <c r="M103" s="92" t="s">
        <v>19</v>
      </c>
      <c r="N103" s="138" t="s">
        <v>24</v>
      </c>
    </row>
    <row r="104" spans="1:14" ht="30" customHeight="1" outlineLevel="1" x14ac:dyDescent="0.25">
      <c r="A104" s="127"/>
      <c r="B104" s="139" t="s">
        <v>169</v>
      </c>
      <c r="C104" s="140"/>
      <c r="D104" s="104"/>
      <c r="E104" s="135"/>
      <c r="F104" s="131"/>
      <c r="G104" s="132"/>
      <c r="H104" s="133">
        <f>SUBTOTAL(9,H100:H103)</f>
        <v>4800000</v>
      </c>
      <c r="I104" s="133">
        <f>SUBTOTAL(9,I100:I103)</f>
        <v>4800000</v>
      </c>
      <c r="J104" s="133">
        <f>SUBTOTAL(9,J100:J103)</f>
        <v>4800000</v>
      </c>
      <c r="K104" s="122"/>
      <c r="L104" s="123"/>
      <c r="M104" s="137"/>
      <c r="N104" s="142"/>
    </row>
    <row r="105" spans="1:14" ht="30" customHeight="1" outlineLevel="2" x14ac:dyDescent="0.25">
      <c r="A105" s="90">
        <v>2756</v>
      </c>
      <c r="B105" s="112" t="s">
        <v>274</v>
      </c>
      <c r="C105" s="113" t="s">
        <v>275</v>
      </c>
      <c r="D105" s="91" t="s">
        <v>235</v>
      </c>
      <c r="E105" s="73">
        <v>499</v>
      </c>
      <c r="F105" s="74">
        <v>44274</v>
      </c>
      <c r="G105" s="75" t="s">
        <v>236</v>
      </c>
      <c r="H105" s="76">
        <v>480000</v>
      </c>
      <c r="I105" s="76">
        <v>480000</v>
      </c>
      <c r="J105" s="76">
        <v>480000</v>
      </c>
      <c r="K105" s="8"/>
      <c r="L105" s="41"/>
      <c r="M105" s="92" t="s">
        <v>19</v>
      </c>
      <c r="N105" s="108" t="s">
        <v>20</v>
      </c>
    </row>
    <row r="106" spans="1:14" ht="30" customHeight="1" outlineLevel="2" x14ac:dyDescent="0.25">
      <c r="A106" s="8">
        <v>2756</v>
      </c>
      <c r="B106" s="9" t="s">
        <v>274</v>
      </c>
      <c r="C106" s="10" t="s">
        <v>275</v>
      </c>
      <c r="D106" s="91" t="s">
        <v>249</v>
      </c>
      <c r="E106" s="111">
        <v>567</v>
      </c>
      <c r="F106" s="54">
        <v>44285</v>
      </c>
      <c r="G106" s="55" t="s">
        <v>250</v>
      </c>
      <c r="H106" s="15">
        <v>768000</v>
      </c>
      <c r="I106" s="15">
        <v>768000</v>
      </c>
      <c r="J106" s="15">
        <v>768000</v>
      </c>
      <c r="K106" s="8"/>
      <c r="L106" s="41"/>
      <c r="M106" s="27" t="s">
        <v>19</v>
      </c>
      <c r="N106" s="17" t="s">
        <v>20</v>
      </c>
    </row>
    <row r="107" spans="1:14" ht="30" customHeight="1" outlineLevel="2" x14ac:dyDescent="0.25">
      <c r="A107" s="90">
        <v>2756</v>
      </c>
      <c r="B107" s="112" t="s">
        <v>274</v>
      </c>
      <c r="C107" s="113" t="s">
        <v>275</v>
      </c>
      <c r="D107" s="91" t="s">
        <v>240</v>
      </c>
      <c r="E107" s="103">
        <v>897</v>
      </c>
      <c r="F107" s="74">
        <v>44322</v>
      </c>
      <c r="G107" s="75" t="s">
        <v>241</v>
      </c>
      <c r="H107" s="76">
        <v>1248000</v>
      </c>
      <c r="I107" s="76">
        <v>1248000</v>
      </c>
      <c r="J107" s="76">
        <v>1248000</v>
      </c>
      <c r="K107" s="93"/>
      <c r="L107" s="107"/>
      <c r="M107" s="92" t="s">
        <v>19</v>
      </c>
      <c r="N107" s="72" t="s">
        <v>24</v>
      </c>
    </row>
    <row r="108" spans="1:14" ht="30" customHeight="1" outlineLevel="1" x14ac:dyDescent="0.25">
      <c r="A108" s="127"/>
      <c r="B108" s="139" t="s">
        <v>276</v>
      </c>
      <c r="C108" s="140"/>
      <c r="D108" s="104"/>
      <c r="E108" s="135"/>
      <c r="F108" s="131"/>
      <c r="G108" s="132"/>
      <c r="H108" s="133">
        <f>SUBTOTAL(9,H105:H107)</f>
        <v>2496000</v>
      </c>
      <c r="I108" s="133">
        <f>SUBTOTAL(9,I105:I107)</f>
        <v>2496000</v>
      </c>
      <c r="J108" s="133">
        <f>SUBTOTAL(9,J105:J107)</f>
        <v>2496000</v>
      </c>
      <c r="K108" s="122"/>
      <c r="L108" s="123"/>
      <c r="M108" s="137"/>
      <c r="N108" s="129"/>
    </row>
    <row r="109" spans="1:14" ht="30" customHeight="1" outlineLevel="2" x14ac:dyDescent="0.25">
      <c r="A109" s="8">
        <v>2756</v>
      </c>
      <c r="B109" s="19" t="s">
        <v>170</v>
      </c>
      <c r="C109" s="17" t="s">
        <v>171</v>
      </c>
      <c r="D109" s="91" t="s">
        <v>233</v>
      </c>
      <c r="E109" s="53">
        <v>431</v>
      </c>
      <c r="F109" s="54">
        <v>44267</v>
      </c>
      <c r="G109" s="55" t="s">
        <v>234</v>
      </c>
      <c r="H109" s="15">
        <v>480000</v>
      </c>
      <c r="I109" s="15">
        <v>480000</v>
      </c>
      <c r="J109" s="16">
        <v>480000</v>
      </c>
      <c r="K109" s="8"/>
      <c r="L109" s="41"/>
      <c r="M109" s="18" t="s">
        <v>19</v>
      </c>
      <c r="N109" s="17" t="s">
        <v>24</v>
      </c>
    </row>
    <row r="110" spans="1:14" ht="30" customHeight="1" outlineLevel="2" x14ac:dyDescent="0.25">
      <c r="A110" s="8">
        <v>2756</v>
      </c>
      <c r="B110" s="19" t="s">
        <v>170</v>
      </c>
      <c r="C110" s="17" t="s">
        <v>171</v>
      </c>
      <c r="D110" s="91" t="s">
        <v>247</v>
      </c>
      <c r="E110" s="110">
        <v>557</v>
      </c>
      <c r="F110" s="54">
        <v>44284</v>
      </c>
      <c r="G110" s="55" t="s">
        <v>248</v>
      </c>
      <c r="H110" s="15">
        <v>432000</v>
      </c>
      <c r="I110" s="15">
        <v>432000</v>
      </c>
      <c r="J110" s="16">
        <v>432000</v>
      </c>
      <c r="K110" s="8"/>
      <c r="L110" s="41"/>
      <c r="M110" s="18" t="s">
        <v>19</v>
      </c>
      <c r="N110" s="17" t="s">
        <v>24</v>
      </c>
    </row>
    <row r="111" spans="1:14" ht="30" customHeight="1" outlineLevel="2" x14ac:dyDescent="0.25">
      <c r="A111" s="90">
        <v>2756</v>
      </c>
      <c r="B111" s="71" t="s">
        <v>170</v>
      </c>
      <c r="C111" s="72" t="s">
        <v>171</v>
      </c>
      <c r="D111" s="91" t="s">
        <v>240</v>
      </c>
      <c r="E111" s="103">
        <v>897</v>
      </c>
      <c r="F111" s="74">
        <v>44322</v>
      </c>
      <c r="G111" s="75" t="s">
        <v>241</v>
      </c>
      <c r="H111" s="76">
        <v>672000</v>
      </c>
      <c r="I111" s="76">
        <v>672000</v>
      </c>
      <c r="J111" s="77">
        <v>672000</v>
      </c>
      <c r="K111" s="93"/>
      <c r="L111" s="107"/>
      <c r="M111" s="108" t="s">
        <v>19</v>
      </c>
      <c r="N111" s="72" t="s">
        <v>24</v>
      </c>
    </row>
    <row r="112" spans="1:14" ht="30" customHeight="1" outlineLevel="1" x14ac:dyDescent="0.25">
      <c r="A112" s="127"/>
      <c r="B112" s="128" t="s">
        <v>180</v>
      </c>
      <c r="C112" s="129"/>
      <c r="D112" s="104"/>
      <c r="E112" s="130"/>
      <c r="F112" s="131"/>
      <c r="G112" s="132"/>
      <c r="H112" s="133">
        <f>SUBTOTAL(9,H109:H111)</f>
        <v>1584000</v>
      </c>
      <c r="I112" s="133">
        <f>SUBTOTAL(9,I109:I111)</f>
        <v>1584000</v>
      </c>
      <c r="J112" s="136">
        <f>SUBTOTAL(9,J109:J111)</f>
        <v>1584000</v>
      </c>
      <c r="K112" s="122"/>
      <c r="L112" s="123"/>
      <c r="M112" s="134"/>
      <c r="N112" s="129"/>
    </row>
    <row r="113" spans="1:14" ht="30" customHeight="1" outlineLevel="2" x14ac:dyDescent="0.25">
      <c r="A113" s="90">
        <v>2756</v>
      </c>
      <c r="B113" s="143" t="s">
        <v>277</v>
      </c>
      <c r="C113" s="143" t="s">
        <v>278</v>
      </c>
      <c r="D113" s="91" t="s">
        <v>249</v>
      </c>
      <c r="E113" s="126">
        <v>567</v>
      </c>
      <c r="F113" s="74">
        <v>44285</v>
      </c>
      <c r="G113" s="75" t="s">
        <v>250</v>
      </c>
      <c r="H113" s="76">
        <v>480000</v>
      </c>
      <c r="I113" s="76">
        <v>480000</v>
      </c>
      <c r="J113" s="77">
        <v>480000</v>
      </c>
      <c r="K113" s="8"/>
      <c r="L113" s="41"/>
      <c r="M113" s="108" t="s">
        <v>19</v>
      </c>
      <c r="N113" s="72" t="s">
        <v>20</v>
      </c>
    </row>
    <row r="114" spans="1:14" ht="30" customHeight="1" outlineLevel="2" x14ac:dyDescent="0.25">
      <c r="A114" s="93">
        <v>2756</v>
      </c>
      <c r="B114" s="144" t="s">
        <v>277</v>
      </c>
      <c r="C114" s="144" t="s">
        <v>278</v>
      </c>
      <c r="D114" s="91" t="s">
        <v>240</v>
      </c>
      <c r="E114" s="97">
        <v>897</v>
      </c>
      <c r="F114" s="98">
        <v>44322</v>
      </c>
      <c r="G114" s="99" t="s">
        <v>241</v>
      </c>
      <c r="H114" s="100">
        <v>480000</v>
      </c>
      <c r="I114" s="100">
        <v>480000</v>
      </c>
      <c r="J114" s="101"/>
      <c r="K114" s="93"/>
      <c r="L114" s="107"/>
      <c r="M114" s="117"/>
      <c r="N114" s="96" t="s">
        <v>24</v>
      </c>
    </row>
    <row r="115" spans="1:14" ht="30" customHeight="1" outlineLevel="1" x14ac:dyDescent="0.25">
      <c r="A115" s="28"/>
      <c r="B115" s="145" t="s">
        <v>279</v>
      </c>
      <c r="C115" s="146"/>
      <c r="D115" s="104"/>
      <c r="E115" s="106"/>
      <c r="F115" s="58"/>
      <c r="G115" s="59"/>
      <c r="H115" s="35">
        <f>SUBTOTAL(9,H113:H114)</f>
        <v>960000</v>
      </c>
      <c r="I115" s="35">
        <f>SUBTOTAL(9,I113:I114)</f>
        <v>960000</v>
      </c>
      <c r="J115" s="36">
        <f>SUBTOTAL(9,J113:J114)</f>
        <v>480000</v>
      </c>
      <c r="K115" s="28"/>
      <c r="L115" s="46"/>
      <c r="M115" s="47"/>
      <c r="N115" s="39"/>
    </row>
    <row r="116" spans="1:14" ht="30" customHeight="1" outlineLevel="2" x14ac:dyDescent="0.25">
      <c r="A116" s="90">
        <v>2756</v>
      </c>
      <c r="B116" s="71" t="s">
        <v>181</v>
      </c>
      <c r="C116" s="72" t="s">
        <v>182</v>
      </c>
      <c r="D116" s="91" t="s">
        <v>233</v>
      </c>
      <c r="E116" s="73">
        <v>431</v>
      </c>
      <c r="F116" s="74">
        <v>44267</v>
      </c>
      <c r="G116" s="75" t="s">
        <v>234</v>
      </c>
      <c r="H116" s="76">
        <v>960000</v>
      </c>
      <c r="I116" s="76">
        <v>960000</v>
      </c>
      <c r="J116" s="77">
        <v>960000</v>
      </c>
      <c r="K116" s="8"/>
      <c r="L116" s="24"/>
      <c r="M116" s="108" t="s">
        <v>19</v>
      </c>
      <c r="N116" s="72" t="s">
        <v>24</v>
      </c>
    </row>
    <row r="117" spans="1:14" ht="30" customHeight="1" outlineLevel="2" x14ac:dyDescent="0.25">
      <c r="A117" s="90">
        <v>2756</v>
      </c>
      <c r="B117" s="71" t="s">
        <v>181</v>
      </c>
      <c r="C117" s="72" t="s">
        <v>182</v>
      </c>
      <c r="D117" s="91" t="s">
        <v>240</v>
      </c>
      <c r="E117" s="103">
        <v>897</v>
      </c>
      <c r="F117" s="74">
        <v>44322</v>
      </c>
      <c r="G117" s="75" t="s">
        <v>241</v>
      </c>
      <c r="H117" s="76">
        <v>480000</v>
      </c>
      <c r="I117" s="76">
        <v>480000</v>
      </c>
      <c r="J117" s="77">
        <v>480000</v>
      </c>
      <c r="K117" s="93"/>
      <c r="L117" s="94"/>
      <c r="M117" s="108" t="s">
        <v>19</v>
      </c>
      <c r="N117" s="72" t="s">
        <v>24</v>
      </c>
    </row>
    <row r="118" spans="1:14" ht="30" customHeight="1" outlineLevel="1" x14ac:dyDescent="0.25">
      <c r="A118" s="127"/>
      <c r="B118" s="128" t="s">
        <v>185</v>
      </c>
      <c r="C118" s="129"/>
      <c r="D118" s="104"/>
      <c r="E118" s="135"/>
      <c r="F118" s="131"/>
      <c r="G118" s="132"/>
      <c r="H118" s="133">
        <f>SUBTOTAL(9,H116:H117)</f>
        <v>1440000</v>
      </c>
      <c r="I118" s="133">
        <f>SUBTOTAL(9,I116:I117)</f>
        <v>1440000</v>
      </c>
      <c r="J118" s="136">
        <f>SUBTOTAL(9,J116:J117)</f>
        <v>1440000</v>
      </c>
      <c r="K118" s="122"/>
      <c r="L118" s="141"/>
      <c r="M118" s="134"/>
      <c r="N118" s="129"/>
    </row>
    <row r="119" spans="1:14" ht="30" customHeight="1" outlineLevel="2" x14ac:dyDescent="0.25">
      <c r="A119" s="90">
        <v>2756</v>
      </c>
      <c r="B119" s="71" t="s">
        <v>186</v>
      </c>
      <c r="C119" s="72" t="s">
        <v>187</v>
      </c>
      <c r="D119" s="91" t="s">
        <v>233</v>
      </c>
      <c r="E119" s="73">
        <v>431</v>
      </c>
      <c r="F119" s="74">
        <v>44267</v>
      </c>
      <c r="G119" s="75" t="s">
        <v>234</v>
      </c>
      <c r="H119" s="76">
        <v>960000</v>
      </c>
      <c r="I119" s="76">
        <v>960000</v>
      </c>
      <c r="J119" s="76">
        <v>960000</v>
      </c>
      <c r="K119" s="8"/>
      <c r="L119" s="41"/>
      <c r="M119" s="108" t="s">
        <v>19</v>
      </c>
      <c r="N119" s="72" t="s">
        <v>24</v>
      </c>
    </row>
    <row r="120" spans="1:14" ht="30" customHeight="1" outlineLevel="2" x14ac:dyDescent="0.25">
      <c r="A120" s="8">
        <v>2756</v>
      </c>
      <c r="B120" s="19" t="s">
        <v>186</v>
      </c>
      <c r="C120" s="17" t="s">
        <v>187</v>
      </c>
      <c r="D120" s="91" t="s">
        <v>235</v>
      </c>
      <c r="E120" s="53">
        <v>499</v>
      </c>
      <c r="F120" s="54">
        <v>44274</v>
      </c>
      <c r="G120" s="55" t="s">
        <v>236</v>
      </c>
      <c r="H120" s="15">
        <v>144000</v>
      </c>
      <c r="I120" s="15">
        <v>144000</v>
      </c>
      <c r="J120" s="15">
        <v>144000</v>
      </c>
      <c r="K120" s="8"/>
      <c r="L120" s="41"/>
      <c r="M120" s="18" t="s">
        <v>19</v>
      </c>
      <c r="N120" s="17" t="s">
        <v>20</v>
      </c>
    </row>
    <row r="121" spans="1:14" ht="30" customHeight="1" outlineLevel="2" x14ac:dyDescent="0.25">
      <c r="A121" s="90">
        <v>2756</v>
      </c>
      <c r="B121" s="71" t="s">
        <v>186</v>
      </c>
      <c r="C121" s="72" t="s">
        <v>187</v>
      </c>
      <c r="D121" s="91" t="s">
        <v>247</v>
      </c>
      <c r="E121" s="109">
        <v>557</v>
      </c>
      <c r="F121" s="74">
        <v>44284</v>
      </c>
      <c r="G121" s="75" t="s">
        <v>248</v>
      </c>
      <c r="H121" s="76">
        <v>96000</v>
      </c>
      <c r="I121" s="76">
        <v>96000</v>
      </c>
      <c r="J121" s="76">
        <v>96000</v>
      </c>
      <c r="K121" s="8"/>
      <c r="L121" s="41"/>
      <c r="M121" s="108" t="s">
        <v>19</v>
      </c>
      <c r="N121" s="72" t="s">
        <v>24</v>
      </c>
    </row>
    <row r="122" spans="1:14" ht="30" customHeight="1" outlineLevel="2" x14ac:dyDescent="0.25">
      <c r="A122" s="90">
        <v>2756</v>
      </c>
      <c r="B122" s="71" t="s">
        <v>186</v>
      </c>
      <c r="C122" s="113" t="s">
        <v>187</v>
      </c>
      <c r="D122" s="91" t="s">
        <v>254</v>
      </c>
      <c r="E122" s="126">
        <v>641</v>
      </c>
      <c r="F122" s="74">
        <v>44294</v>
      </c>
      <c r="G122" s="75" t="s">
        <v>255</v>
      </c>
      <c r="H122" s="76">
        <v>144000</v>
      </c>
      <c r="I122" s="76">
        <v>144000</v>
      </c>
      <c r="J122" s="76">
        <v>144000</v>
      </c>
      <c r="K122" s="8"/>
      <c r="L122" s="41"/>
      <c r="M122" s="108" t="s">
        <v>19</v>
      </c>
      <c r="N122" s="72" t="s">
        <v>20</v>
      </c>
    </row>
    <row r="123" spans="1:14" ht="30" customHeight="1" outlineLevel="2" x14ac:dyDescent="0.25">
      <c r="A123" s="90">
        <v>2756</v>
      </c>
      <c r="B123" s="112" t="s">
        <v>186</v>
      </c>
      <c r="C123" s="113" t="s">
        <v>187</v>
      </c>
      <c r="D123" s="91" t="s">
        <v>240</v>
      </c>
      <c r="E123" s="103">
        <v>897</v>
      </c>
      <c r="F123" s="74">
        <v>44322</v>
      </c>
      <c r="G123" s="75" t="s">
        <v>241</v>
      </c>
      <c r="H123" s="76">
        <v>864000</v>
      </c>
      <c r="I123" s="76">
        <v>864000</v>
      </c>
      <c r="J123" s="76">
        <v>864000</v>
      </c>
      <c r="K123" s="93"/>
      <c r="L123" s="107"/>
      <c r="M123" s="92" t="s">
        <v>19</v>
      </c>
      <c r="N123" s="72" t="s">
        <v>24</v>
      </c>
    </row>
    <row r="124" spans="1:14" ht="30" customHeight="1" outlineLevel="1" x14ac:dyDescent="0.25">
      <c r="A124" s="127"/>
      <c r="B124" s="139" t="s">
        <v>189</v>
      </c>
      <c r="C124" s="140"/>
      <c r="D124" s="104"/>
      <c r="E124" s="135"/>
      <c r="F124" s="131"/>
      <c r="G124" s="132"/>
      <c r="H124" s="133">
        <f>SUBTOTAL(9,H119:H123)</f>
        <v>2208000</v>
      </c>
      <c r="I124" s="133">
        <f>SUBTOTAL(9,I119:I123)</f>
        <v>2208000</v>
      </c>
      <c r="J124" s="133">
        <f>SUBTOTAL(9,J119:J123)</f>
        <v>2208000</v>
      </c>
      <c r="K124" s="122"/>
      <c r="L124" s="123"/>
      <c r="M124" s="137"/>
      <c r="N124" s="129"/>
    </row>
    <row r="125" spans="1:14" ht="30" customHeight="1" outlineLevel="2" x14ac:dyDescent="0.25">
      <c r="A125" s="8">
        <v>2756</v>
      </c>
      <c r="B125" s="9" t="s">
        <v>194</v>
      </c>
      <c r="C125" s="10" t="s">
        <v>195</v>
      </c>
      <c r="D125" s="91" t="s">
        <v>233</v>
      </c>
      <c r="E125" s="53">
        <v>431</v>
      </c>
      <c r="F125" s="54">
        <v>44267</v>
      </c>
      <c r="G125" s="55" t="s">
        <v>234</v>
      </c>
      <c r="H125" s="15">
        <v>480000</v>
      </c>
      <c r="I125" s="15">
        <v>480000</v>
      </c>
      <c r="J125" s="16">
        <v>480000</v>
      </c>
      <c r="K125" s="8"/>
      <c r="L125" s="24"/>
      <c r="M125" s="27" t="s">
        <v>19</v>
      </c>
      <c r="N125" s="17" t="s">
        <v>24</v>
      </c>
    </row>
    <row r="126" spans="1:14" ht="30" customHeight="1" outlineLevel="2" x14ac:dyDescent="0.25">
      <c r="A126" s="8">
        <v>2756</v>
      </c>
      <c r="B126" s="9" t="s">
        <v>194</v>
      </c>
      <c r="C126" s="10" t="s">
        <v>195</v>
      </c>
      <c r="D126" s="91" t="s">
        <v>235</v>
      </c>
      <c r="E126" s="53">
        <v>499</v>
      </c>
      <c r="F126" s="54">
        <v>44274</v>
      </c>
      <c r="G126" s="55" t="s">
        <v>236</v>
      </c>
      <c r="H126" s="15">
        <v>960000</v>
      </c>
      <c r="I126" s="15">
        <v>960000</v>
      </c>
      <c r="J126" s="16">
        <v>960000</v>
      </c>
      <c r="K126" s="8"/>
      <c r="L126" s="24"/>
      <c r="M126" s="27" t="s">
        <v>19</v>
      </c>
      <c r="N126" s="17" t="s">
        <v>20</v>
      </c>
    </row>
    <row r="127" spans="1:14" ht="30" customHeight="1" outlineLevel="2" x14ac:dyDescent="0.25">
      <c r="A127" s="90">
        <v>2756</v>
      </c>
      <c r="B127" s="112" t="s">
        <v>194</v>
      </c>
      <c r="C127" s="113" t="s">
        <v>195</v>
      </c>
      <c r="D127" s="91" t="s">
        <v>247</v>
      </c>
      <c r="E127" s="109">
        <v>557</v>
      </c>
      <c r="F127" s="74">
        <v>44284</v>
      </c>
      <c r="G127" s="75" t="s">
        <v>248</v>
      </c>
      <c r="H127" s="76">
        <v>240000</v>
      </c>
      <c r="I127" s="76">
        <v>240000</v>
      </c>
      <c r="J127" s="76">
        <v>240000</v>
      </c>
      <c r="K127" s="8"/>
      <c r="L127" s="24"/>
      <c r="M127" s="92" t="s">
        <v>19</v>
      </c>
      <c r="N127" s="72" t="s">
        <v>24</v>
      </c>
    </row>
    <row r="128" spans="1:14" ht="30" customHeight="1" outlineLevel="2" x14ac:dyDescent="0.25">
      <c r="A128" s="90">
        <v>2756</v>
      </c>
      <c r="B128" s="112" t="s">
        <v>194</v>
      </c>
      <c r="C128" s="113" t="s">
        <v>195</v>
      </c>
      <c r="D128" s="91" t="s">
        <v>240</v>
      </c>
      <c r="E128" s="103">
        <v>897</v>
      </c>
      <c r="F128" s="74">
        <v>44322</v>
      </c>
      <c r="G128" s="75" t="s">
        <v>241</v>
      </c>
      <c r="H128" s="76">
        <v>1440000</v>
      </c>
      <c r="I128" s="76">
        <v>1440000</v>
      </c>
      <c r="J128" s="76">
        <v>1440000</v>
      </c>
      <c r="K128" s="93"/>
      <c r="L128" s="94"/>
      <c r="M128" s="92" t="s">
        <v>19</v>
      </c>
      <c r="N128" s="72" t="s">
        <v>24</v>
      </c>
    </row>
    <row r="129" spans="1:14" ht="30" customHeight="1" outlineLevel="1" x14ac:dyDescent="0.25">
      <c r="A129" s="127"/>
      <c r="B129" s="139" t="s">
        <v>197</v>
      </c>
      <c r="C129" s="140"/>
      <c r="D129" s="104"/>
      <c r="E129" s="130"/>
      <c r="F129" s="131"/>
      <c r="G129" s="132"/>
      <c r="H129" s="133">
        <f>SUBTOTAL(9,H125:H128)</f>
        <v>3120000</v>
      </c>
      <c r="I129" s="133">
        <f>SUBTOTAL(9,I125:I128)</f>
        <v>3120000</v>
      </c>
      <c r="J129" s="133">
        <f>SUBTOTAL(9,J125:J128)</f>
        <v>3120000</v>
      </c>
      <c r="K129" s="122"/>
      <c r="L129" s="141"/>
      <c r="M129" s="137"/>
      <c r="N129" s="129"/>
    </row>
    <row r="130" spans="1:14" ht="30" customHeight="1" outlineLevel="2" x14ac:dyDescent="0.25">
      <c r="A130" s="90">
        <v>2756</v>
      </c>
      <c r="B130" s="71" t="s">
        <v>198</v>
      </c>
      <c r="C130" s="72" t="s">
        <v>199</v>
      </c>
      <c r="D130" s="91" t="s">
        <v>246</v>
      </c>
      <c r="E130" s="109">
        <v>373</v>
      </c>
      <c r="F130" s="74">
        <v>44257</v>
      </c>
      <c r="G130" s="75" t="s">
        <v>234</v>
      </c>
      <c r="H130" s="76">
        <v>576000</v>
      </c>
      <c r="I130" s="76">
        <v>576000</v>
      </c>
      <c r="J130" s="76">
        <v>576000</v>
      </c>
      <c r="K130" s="8"/>
      <c r="L130" s="41"/>
      <c r="M130" s="108" t="s">
        <v>19</v>
      </c>
      <c r="N130" s="72" t="s">
        <v>24</v>
      </c>
    </row>
    <row r="131" spans="1:14" ht="30" customHeight="1" outlineLevel="2" x14ac:dyDescent="0.25">
      <c r="A131" s="8">
        <v>2756</v>
      </c>
      <c r="B131" s="19" t="s">
        <v>198</v>
      </c>
      <c r="C131" s="17" t="s">
        <v>199</v>
      </c>
      <c r="D131" s="91" t="s">
        <v>247</v>
      </c>
      <c r="E131" s="110">
        <v>557</v>
      </c>
      <c r="F131" s="54">
        <v>44284</v>
      </c>
      <c r="G131" s="55" t="s">
        <v>248</v>
      </c>
      <c r="H131" s="15">
        <v>288000</v>
      </c>
      <c r="I131" s="15">
        <v>288000</v>
      </c>
      <c r="J131" s="15">
        <v>288000</v>
      </c>
      <c r="K131" s="8"/>
      <c r="L131" s="41"/>
      <c r="M131" s="18" t="s">
        <v>19</v>
      </c>
      <c r="N131" s="17" t="s">
        <v>24</v>
      </c>
    </row>
    <row r="132" spans="1:14" ht="30" customHeight="1" outlineLevel="2" x14ac:dyDescent="0.25">
      <c r="A132" s="90">
        <v>2756</v>
      </c>
      <c r="B132" s="112" t="s">
        <v>198</v>
      </c>
      <c r="C132" s="113" t="s">
        <v>199</v>
      </c>
      <c r="D132" s="91" t="s">
        <v>240</v>
      </c>
      <c r="E132" s="103">
        <v>897</v>
      </c>
      <c r="F132" s="74">
        <v>44322</v>
      </c>
      <c r="G132" s="75" t="s">
        <v>241</v>
      </c>
      <c r="H132" s="76">
        <v>480000</v>
      </c>
      <c r="I132" s="76">
        <v>480000</v>
      </c>
      <c r="J132" s="76">
        <v>480000</v>
      </c>
      <c r="K132" s="93"/>
      <c r="L132" s="107"/>
      <c r="M132" s="108" t="s">
        <v>19</v>
      </c>
      <c r="N132" s="72" t="s">
        <v>24</v>
      </c>
    </row>
    <row r="133" spans="1:14" ht="30" customHeight="1" outlineLevel="1" x14ac:dyDescent="0.25">
      <c r="A133" s="127"/>
      <c r="B133" s="139" t="s">
        <v>201</v>
      </c>
      <c r="C133" s="140"/>
      <c r="D133" s="104"/>
      <c r="E133" s="130"/>
      <c r="F133" s="131"/>
      <c r="G133" s="132"/>
      <c r="H133" s="133">
        <f>SUBTOTAL(9,H130:H132)</f>
        <v>1344000</v>
      </c>
      <c r="I133" s="133">
        <f>SUBTOTAL(9,I130:I132)</f>
        <v>1344000</v>
      </c>
      <c r="J133" s="133">
        <f>SUBTOTAL(9,J130:J132)</f>
        <v>1344000</v>
      </c>
      <c r="K133" s="122"/>
      <c r="L133" s="123"/>
      <c r="M133" s="134"/>
      <c r="N133" s="129"/>
    </row>
    <row r="134" spans="1:14" ht="30" customHeight="1" outlineLevel="2" x14ac:dyDescent="0.25">
      <c r="A134" s="90">
        <v>2756</v>
      </c>
      <c r="B134" s="112" t="s">
        <v>202</v>
      </c>
      <c r="C134" s="113" t="s">
        <v>203</v>
      </c>
      <c r="D134" s="91" t="s">
        <v>246</v>
      </c>
      <c r="E134" s="109">
        <v>373</v>
      </c>
      <c r="F134" s="74">
        <v>44257</v>
      </c>
      <c r="G134" s="75" t="s">
        <v>234</v>
      </c>
      <c r="H134" s="76">
        <v>576000</v>
      </c>
      <c r="I134" s="76">
        <v>576000</v>
      </c>
      <c r="J134" s="76">
        <v>576000</v>
      </c>
      <c r="K134" s="8"/>
      <c r="L134" s="41"/>
      <c r="M134" s="108" t="s">
        <v>19</v>
      </c>
      <c r="N134" s="72" t="s">
        <v>20</v>
      </c>
    </row>
    <row r="135" spans="1:14" ht="30" customHeight="1" outlineLevel="2" x14ac:dyDescent="0.25">
      <c r="A135" s="8">
        <v>2756</v>
      </c>
      <c r="B135" s="9" t="s">
        <v>202</v>
      </c>
      <c r="C135" s="10" t="s">
        <v>203</v>
      </c>
      <c r="D135" s="91" t="s">
        <v>235</v>
      </c>
      <c r="E135" s="53">
        <v>499</v>
      </c>
      <c r="F135" s="54">
        <v>44274</v>
      </c>
      <c r="G135" s="55" t="s">
        <v>236</v>
      </c>
      <c r="H135" s="15">
        <v>720000</v>
      </c>
      <c r="I135" s="15">
        <v>720000</v>
      </c>
      <c r="J135" s="15">
        <v>720000</v>
      </c>
      <c r="K135" s="8"/>
      <c r="L135" s="41"/>
      <c r="M135" s="18" t="s">
        <v>19</v>
      </c>
      <c r="N135" s="17" t="s">
        <v>20</v>
      </c>
    </row>
    <row r="136" spans="1:14" ht="30" customHeight="1" outlineLevel="2" x14ac:dyDescent="0.25">
      <c r="A136" s="8">
        <v>2756</v>
      </c>
      <c r="B136" s="9" t="s">
        <v>202</v>
      </c>
      <c r="C136" s="10" t="s">
        <v>203</v>
      </c>
      <c r="D136" s="91" t="s">
        <v>247</v>
      </c>
      <c r="E136" s="110">
        <v>557</v>
      </c>
      <c r="F136" s="54">
        <v>44284</v>
      </c>
      <c r="G136" s="55" t="s">
        <v>248</v>
      </c>
      <c r="H136" s="15">
        <v>240000</v>
      </c>
      <c r="I136" s="15">
        <v>240000</v>
      </c>
      <c r="J136" s="15">
        <v>240000</v>
      </c>
      <c r="K136" s="8"/>
      <c r="L136" s="41"/>
      <c r="M136" s="18" t="s">
        <v>19</v>
      </c>
      <c r="N136" s="17" t="s">
        <v>24</v>
      </c>
    </row>
    <row r="137" spans="1:14" ht="30" customHeight="1" outlineLevel="2" x14ac:dyDescent="0.25">
      <c r="A137" s="90">
        <v>2756</v>
      </c>
      <c r="B137" s="112" t="s">
        <v>202</v>
      </c>
      <c r="C137" s="113" t="s">
        <v>203</v>
      </c>
      <c r="D137" s="91" t="s">
        <v>240</v>
      </c>
      <c r="E137" s="103">
        <v>897</v>
      </c>
      <c r="F137" s="74">
        <v>44322</v>
      </c>
      <c r="G137" s="75" t="s">
        <v>241</v>
      </c>
      <c r="H137" s="76">
        <v>1248000</v>
      </c>
      <c r="I137" s="76">
        <v>1248000</v>
      </c>
      <c r="J137" s="76">
        <v>1248000</v>
      </c>
      <c r="K137" s="93"/>
      <c r="L137" s="107"/>
      <c r="M137" s="108" t="s">
        <v>19</v>
      </c>
      <c r="N137" s="72" t="s">
        <v>24</v>
      </c>
    </row>
    <row r="138" spans="1:14" ht="30" customHeight="1" outlineLevel="1" x14ac:dyDescent="0.25">
      <c r="A138" s="127"/>
      <c r="B138" s="139" t="s">
        <v>205</v>
      </c>
      <c r="C138" s="140"/>
      <c r="D138" s="104"/>
      <c r="E138" s="135"/>
      <c r="F138" s="131"/>
      <c r="G138" s="132"/>
      <c r="H138" s="133">
        <f>SUBTOTAL(9,H134:H137)</f>
        <v>2784000</v>
      </c>
      <c r="I138" s="133">
        <f>SUBTOTAL(9,I134:I137)</f>
        <v>2784000</v>
      </c>
      <c r="J138" s="133">
        <f>SUBTOTAL(9,J134:J137)</f>
        <v>2784000</v>
      </c>
      <c r="K138" s="122"/>
      <c r="L138" s="123"/>
      <c r="M138" s="134"/>
      <c r="N138" s="129"/>
    </row>
    <row r="139" spans="1:14" ht="30" customHeight="1" outlineLevel="2" x14ac:dyDescent="0.25">
      <c r="A139" s="8">
        <v>2756</v>
      </c>
      <c r="B139" s="19" t="s">
        <v>206</v>
      </c>
      <c r="C139" s="10" t="s">
        <v>207</v>
      </c>
      <c r="D139" s="91" t="s">
        <v>233</v>
      </c>
      <c r="E139" s="53">
        <v>431</v>
      </c>
      <c r="F139" s="54">
        <v>44267</v>
      </c>
      <c r="G139" s="55" t="s">
        <v>234</v>
      </c>
      <c r="H139" s="15">
        <v>480000</v>
      </c>
      <c r="I139" s="15">
        <v>480000</v>
      </c>
      <c r="J139" s="15">
        <v>480000</v>
      </c>
      <c r="K139" s="8"/>
      <c r="L139" s="24"/>
      <c r="M139" s="18" t="s">
        <v>19</v>
      </c>
      <c r="N139" s="17" t="s">
        <v>24</v>
      </c>
    </row>
    <row r="140" spans="1:14" ht="30" customHeight="1" outlineLevel="2" x14ac:dyDescent="0.25">
      <c r="A140" s="90">
        <v>2756</v>
      </c>
      <c r="B140" s="112" t="s">
        <v>206</v>
      </c>
      <c r="C140" s="113" t="s">
        <v>207</v>
      </c>
      <c r="D140" s="91" t="s">
        <v>240</v>
      </c>
      <c r="E140" s="103">
        <v>897</v>
      </c>
      <c r="F140" s="74">
        <v>44322</v>
      </c>
      <c r="G140" s="75" t="s">
        <v>241</v>
      </c>
      <c r="H140" s="76">
        <v>240000</v>
      </c>
      <c r="I140" s="76">
        <v>240000</v>
      </c>
      <c r="J140" s="76">
        <v>240000</v>
      </c>
      <c r="K140" s="93"/>
      <c r="L140" s="94"/>
      <c r="M140" s="92" t="s">
        <v>19</v>
      </c>
      <c r="N140" s="72" t="s">
        <v>24</v>
      </c>
    </row>
    <row r="141" spans="1:14" ht="30" customHeight="1" outlineLevel="1" x14ac:dyDescent="0.25">
      <c r="A141" s="127"/>
      <c r="B141" s="139" t="s">
        <v>209</v>
      </c>
      <c r="C141" s="140"/>
      <c r="D141" s="104"/>
      <c r="E141" s="135"/>
      <c r="F141" s="131"/>
      <c r="G141" s="132"/>
      <c r="H141" s="133">
        <f>SUBTOTAL(9,H139:H140)</f>
        <v>720000</v>
      </c>
      <c r="I141" s="133">
        <f>SUBTOTAL(9,I139:I140)</f>
        <v>720000</v>
      </c>
      <c r="J141" s="133">
        <f>SUBTOTAL(9,J139:J140)</f>
        <v>720000</v>
      </c>
      <c r="K141" s="122"/>
      <c r="L141" s="141"/>
      <c r="M141" s="137"/>
      <c r="N141" s="129"/>
    </row>
    <row r="142" spans="1:14" ht="30" customHeight="1" outlineLevel="2" x14ac:dyDescent="0.25">
      <c r="A142" s="90">
        <v>2756</v>
      </c>
      <c r="B142" s="112" t="s">
        <v>210</v>
      </c>
      <c r="C142" s="113" t="s">
        <v>211</v>
      </c>
      <c r="D142" s="91" t="s">
        <v>233</v>
      </c>
      <c r="E142" s="73">
        <v>431</v>
      </c>
      <c r="F142" s="74">
        <v>44267</v>
      </c>
      <c r="G142" s="75" t="s">
        <v>234</v>
      </c>
      <c r="H142" s="76">
        <v>480000</v>
      </c>
      <c r="I142" s="76">
        <v>480000</v>
      </c>
      <c r="J142" s="76">
        <v>480000</v>
      </c>
      <c r="K142" s="8"/>
      <c r="L142" s="24"/>
      <c r="M142" s="92" t="s">
        <v>19</v>
      </c>
      <c r="N142" s="72" t="s">
        <v>24</v>
      </c>
    </row>
    <row r="143" spans="1:14" ht="30" customHeight="1" outlineLevel="2" x14ac:dyDescent="0.25">
      <c r="A143" s="90">
        <v>2756</v>
      </c>
      <c r="B143" s="112" t="s">
        <v>210</v>
      </c>
      <c r="C143" s="113" t="s">
        <v>211</v>
      </c>
      <c r="D143" s="91" t="s">
        <v>240</v>
      </c>
      <c r="E143" s="103">
        <v>897</v>
      </c>
      <c r="F143" s="74">
        <v>44322</v>
      </c>
      <c r="G143" s="75" t="s">
        <v>241</v>
      </c>
      <c r="H143" s="76">
        <v>240000</v>
      </c>
      <c r="I143" s="76">
        <v>240000</v>
      </c>
      <c r="J143" s="76">
        <v>240000</v>
      </c>
      <c r="K143" s="93"/>
      <c r="L143" s="94"/>
      <c r="M143" s="92" t="s">
        <v>19</v>
      </c>
      <c r="N143" s="72" t="s">
        <v>24</v>
      </c>
    </row>
    <row r="144" spans="1:14" ht="30" customHeight="1" outlineLevel="1" x14ac:dyDescent="0.25">
      <c r="A144" s="127"/>
      <c r="B144" s="139" t="s">
        <v>213</v>
      </c>
      <c r="C144" s="140"/>
      <c r="D144" s="104"/>
      <c r="E144" s="130"/>
      <c r="F144" s="131"/>
      <c r="G144" s="132"/>
      <c r="H144" s="133">
        <f>SUBTOTAL(9,H142:H143)</f>
        <v>720000</v>
      </c>
      <c r="I144" s="133">
        <f>SUBTOTAL(9,I142:I143)</f>
        <v>720000</v>
      </c>
      <c r="J144" s="133">
        <f>SUBTOTAL(9,J142:J143)</f>
        <v>720000</v>
      </c>
      <c r="K144" s="122"/>
      <c r="L144" s="141"/>
      <c r="M144" s="137"/>
      <c r="N144" s="129"/>
    </row>
    <row r="145" spans="1:14" ht="30" customHeight="1" outlineLevel="2" x14ac:dyDescent="0.25">
      <c r="A145" s="8">
        <v>2756</v>
      </c>
      <c r="B145" s="19" t="s">
        <v>214</v>
      </c>
      <c r="C145" s="17" t="s">
        <v>215</v>
      </c>
      <c r="D145" s="91" t="s">
        <v>246</v>
      </c>
      <c r="E145" s="110">
        <v>373</v>
      </c>
      <c r="F145" s="54">
        <v>44257</v>
      </c>
      <c r="G145" s="55" t="s">
        <v>234</v>
      </c>
      <c r="H145" s="15">
        <v>720000</v>
      </c>
      <c r="I145" s="15">
        <v>720000</v>
      </c>
      <c r="J145" s="16">
        <v>720000</v>
      </c>
      <c r="K145" s="8"/>
      <c r="L145" s="41"/>
      <c r="M145" s="27" t="s">
        <v>19</v>
      </c>
      <c r="N145" s="17" t="s">
        <v>24</v>
      </c>
    </row>
    <row r="146" spans="1:14" ht="30" customHeight="1" outlineLevel="2" x14ac:dyDescent="0.25">
      <c r="A146" s="8">
        <v>2756</v>
      </c>
      <c r="B146" s="19" t="s">
        <v>214</v>
      </c>
      <c r="C146" s="17" t="s">
        <v>215</v>
      </c>
      <c r="D146" s="91" t="s">
        <v>233</v>
      </c>
      <c r="E146" s="53">
        <v>431</v>
      </c>
      <c r="F146" s="54">
        <v>44267</v>
      </c>
      <c r="G146" s="55" t="s">
        <v>234</v>
      </c>
      <c r="H146" s="15">
        <v>576000</v>
      </c>
      <c r="I146" s="15">
        <v>576000</v>
      </c>
      <c r="J146" s="16">
        <v>576000</v>
      </c>
      <c r="K146" s="8"/>
      <c r="L146" s="41"/>
      <c r="M146" s="27" t="s">
        <v>19</v>
      </c>
      <c r="N146" s="17" t="s">
        <v>24</v>
      </c>
    </row>
    <row r="147" spans="1:14" ht="30" customHeight="1" outlineLevel="2" x14ac:dyDescent="0.25">
      <c r="A147" s="8">
        <v>2756</v>
      </c>
      <c r="B147" s="19" t="s">
        <v>214</v>
      </c>
      <c r="C147" s="17" t="s">
        <v>215</v>
      </c>
      <c r="D147" s="91" t="s">
        <v>235</v>
      </c>
      <c r="E147" s="53">
        <v>499</v>
      </c>
      <c r="F147" s="54">
        <v>44274</v>
      </c>
      <c r="G147" s="55" t="s">
        <v>236</v>
      </c>
      <c r="H147" s="15">
        <v>480000</v>
      </c>
      <c r="I147" s="15">
        <v>480000</v>
      </c>
      <c r="J147" s="16">
        <v>480000</v>
      </c>
      <c r="K147" s="8"/>
      <c r="L147" s="41"/>
      <c r="M147" s="27" t="s">
        <v>19</v>
      </c>
      <c r="N147" s="17" t="s">
        <v>20</v>
      </c>
    </row>
    <row r="148" spans="1:14" ht="30" customHeight="1" outlineLevel="2" x14ac:dyDescent="0.25">
      <c r="A148" s="8">
        <v>2756</v>
      </c>
      <c r="B148" s="9" t="s">
        <v>214</v>
      </c>
      <c r="C148" s="10" t="s">
        <v>215</v>
      </c>
      <c r="D148" s="91" t="s">
        <v>237</v>
      </c>
      <c r="E148" s="53">
        <v>735</v>
      </c>
      <c r="F148" s="54">
        <v>44306</v>
      </c>
      <c r="G148" s="55" t="s">
        <v>238</v>
      </c>
      <c r="H148" s="15">
        <v>240000</v>
      </c>
      <c r="I148" s="15">
        <v>240000</v>
      </c>
      <c r="J148" s="16">
        <v>240000</v>
      </c>
      <c r="K148" s="93"/>
      <c r="L148" s="107"/>
      <c r="M148" s="27" t="s">
        <v>19</v>
      </c>
      <c r="N148" s="17" t="s">
        <v>20</v>
      </c>
    </row>
    <row r="149" spans="1:14" ht="30" customHeight="1" outlineLevel="2" x14ac:dyDescent="0.25">
      <c r="A149" s="90">
        <v>2756</v>
      </c>
      <c r="B149" s="112" t="s">
        <v>214</v>
      </c>
      <c r="C149" s="113" t="s">
        <v>215</v>
      </c>
      <c r="D149" s="91" t="s">
        <v>240</v>
      </c>
      <c r="E149" s="103">
        <v>897</v>
      </c>
      <c r="F149" s="74">
        <v>44322</v>
      </c>
      <c r="G149" s="75" t="s">
        <v>241</v>
      </c>
      <c r="H149" s="76">
        <v>1008000</v>
      </c>
      <c r="I149" s="76">
        <v>1008000</v>
      </c>
      <c r="J149" s="77">
        <v>1008000</v>
      </c>
      <c r="K149" s="93"/>
      <c r="L149" s="107"/>
      <c r="M149" s="92" t="s">
        <v>19</v>
      </c>
      <c r="N149" s="72" t="s">
        <v>24</v>
      </c>
    </row>
    <row r="150" spans="1:14" ht="30" customHeight="1" outlineLevel="1" x14ac:dyDescent="0.25">
      <c r="A150" s="127"/>
      <c r="B150" s="139" t="s">
        <v>219</v>
      </c>
      <c r="C150" s="140"/>
      <c r="D150" s="104"/>
      <c r="E150" s="130"/>
      <c r="F150" s="131"/>
      <c r="G150" s="132"/>
      <c r="H150" s="133">
        <f>SUBTOTAL(9,H145:H149)</f>
        <v>3024000</v>
      </c>
      <c r="I150" s="133">
        <f>SUBTOTAL(9,I145:I149)</f>
        <v>3024000</v>
      </c>
      <c r="J150" s="136">
        <f>SUBTOTAL(9,J145:J149)</f>
        <v>3024000</v>
      </c>
      <c r="K150" s="122"/>
      <c r="L150" s="123"/>
      <c r="M150" s="137"/>
      <c r="N150" s="129"/>
    </row>
    <row r="151" spans="1:14" ht="30" customHeight="1" outlineLevel="2" x14ac:dyDescent="0.25">
      <c r="A151" s="93">
        <v>2756</v>
      </c>
      <c r="B151" s="115" t="s">
        <v>110</v>
      </c>
      <c r="C151" s="116" t="s">
        <v>220</v>
      </c>
      <c r="D151" s="91" t="s">
        <v>249</v>
      </c>
      <c r="E151" s="147">
        <v>567</v>
      </c>
      <c r="F151" s="98">
        <v>44285</v>
      </c>
      <c r="G151" s="99" t="s">
        <v>250</v>
      </c>
      <c r="H151" s="100">
        <v>240000</v>
      </c>
      <c r="I151" s="100">
        <v>240000</v>
      </c>
      <c r="J151" s="101"/>
      <c r="K151" s="93"/>
      <c r="L151" s="107"/>
      <c r="M151" s="117"/>
      <c r="N151" s="96" t="s">
        <v>24</v>
      </c>
    </row>
    <row r="152" spans="1:14" ht="30" customHeight="1" outlineLevel="2" x14ac:dyDescent="0.25">
      <c r="A152" s="90">
        <v>2756</v>
      </c>
      <c r="B152" s="112" t="s">
        <v>110</v>
      </c>
      <c r="C152" s="113" t="s">
        <v>220</v>
      </c>
      <c r="D152" s="91" t="s">
        <v>240</v>
      </c>
      <c r="E152" s="103">
        <v>897</v>
      </c>
      <c r="F152" s="74">
        <v>44322</v>
      </c>
      <c r="G152" s="75" t="s">
        <v>241</v>
      </c>
      <c r="H152" s="76">
        <v>240000</v>
      </c>
      <c r="I152" s="76">
        <v>240000</v>
      </c>
      <c r="J152" s="77">
        <v>240000</v>
      </c>
      <c r="K152" s="93"/>
      <c r="L152" s="107"/>
      <c r="M152" s="108" t="s">
        <v>19</v>
      </c>
      <c r="N152" s="72" t="s">
        <v>24</v>
      </c>
    </row>
    <row r="153" spans="1:14" ht="30" customHeight="1" outlineLevel="1" x14ac:dyDescent="0.25">
      <c r="A153" s="127"/>
      <c r="B153" s="139" t="s">
        <v>124</v>
      </c>
      <c r="C153" s="140"/>
      <c r="D153" s="104"/>
      <c r="E153" s="135"/>
      <c r="F153" s="131"/>
      <c r="G153" s="132"/>
      <c r="H153" s="133">
        <f>SUBTOTAL(9,H151:H152)</f>
        <v>480000</v>
      </c>
      <c r="I153" s="133">
        <f>SUBTOTAL(9,I151:I152)</f>
        <v>480000</v>
      </c>
      <c r="J153" s="136">
        <f>SUBTOTAL(9,J151:J152)</f>
        <v>240000</v>
      </c>
      <c r="K153" s="122"/>
      <c r="L153" s="123"/>
      <c r="M153" s="134"/>
      <c r="N153" s="129"/>
    </row>
    <row r="154" spans="1:14" ht="30" customHeight="1" outlineLevel="2" x14ac:dyDescent="0.25">
      <c r="A154" s="90">
        <v>2756</v>
      </c>
      <c r="B154" s="71" t="s">
        <v>221</v>
      </c>
      <c r="C154" s="72" t="s">
        <v>222</v>
      </c>
      <c r="D154" s="91" t="s">
        <v>233</v>
      </c>
      <c r="E154" s="73">
        <v>431</v>
      </c>
      <c r="F154" s="74">
        <v>44267</v>
      </c>
      <c r="G154" s="75" t="s">
        <v>234</v>
      </c>
      <c r="H154" s="76">
        <v>768000</v>
      </c>
      <c r="I154" s="76">
        <v>768000</v>
      </c>
      <c r="J154" s="77">
        <v>768000</v>
      </c>
      <c r="K154" s="8"/>
      <c r="L154" s="41"/>
      <c r="M154" s="108" t="s">
        <v>19</v>
      </c>
      <c r="N154" s="72" t="s">
        <v>24</v>
      </c>
    </row>
    <row r="155" spans="1:14" ht="30" customHeight="1" outlineLevel="2" x14ac:dyDescent="0.25">
      <c r="A155" s="8">
        <v>2756</v>
      </c>
      <c r="B155" s="19" t="s">
        <v>221</v>
      </c>
      <c r="C155" s="17" t="s">
        <v>222</v>
      </c>
      <c r="D155" s="91" t="s">
        <v>235</v>
      </c>
      <c r="E155" s="53">
        <v>499</v>
      </c>
      <c r="F155" s="54">
        <v>44274</v>
      </c>
      <c r="G155" s="55" t="s">
        <v>236</v>
      </c>
      <c r="H155" s="15">
        <v>96000</v>
      </c>
      <c r="I155" s="15">
        <v>96000</v>
      </c>
      <c r="J155" s="16">
        <v>96000</v>
      </c>
      <c r="K155" s="8"/>
      <c r="L155" s="41"/>
      <c r="M155" s="18" t="s">
        <v>19</v>
      </c>
      <c r="N155" s="17" t="s">
        <v>20</v>
      </c>
    </row>
    <row r="156" spans="1:14" ht="30" customHeight="1" outlineLevel="2" x14ac:dyDescent="0.25">
      <c r="A156" s="93">
        <v>2756</v>
      </c>
      <c r="B156" s="95" t="s">
        <v>221</v>
      </c>
      <c r="C156" s="96" t="s">
        <v>222</v>
      </c>
      <c r="D156" s="91" t="s">
        <v>247</v>
      </c>
      <c r="E156" s="148">
        <v>557</v>
      </c>
      <c r="F156" s="98">
        <v>44284</v>
      </c>
      <c r="G156" s="99" t="s">
        <v>248</v>
      </c>
      <c r="H156" s="100">
        <v>96000</v>
      </c>
      <c r="I156" s="100">
        <v>96000</v>
      </c>
      <c r="J156" s="16"/>
      <c r="K156" s="8"/>
      <c r="L156" s="41"/>
      <c r="M156" s="18" t="s">
        <v>280</v>
      </c>
      <c r="N156" s="96" t="s">
        <v>20</v>
      </c>
    </row>
    <row r="157" spans="1:14" ht="30" customHeight="1" outlineLevel="2" x14ac:dyDescent="0.25">
      <c r="A157" s="90">
        <v>2756</v>
      </c>
      <c r="B157" s="71" t="s">
        <v>221</v>
      </c>
      <c r="C157" s="72" t="s">
        <v>222</v>
      </c>
      <c r="D157" s="91" t="s">
        <v>240</v>
      </c>
      <c r="E157" s="103">
        <v>897</v>
      </c>
      <c r="F157" s="74">
        <v>44322</v>
      </c>
      <c r="G157" s="75" t="s">
        <v>241</v>
      </c>
      <c r="H157" s="76">
        <v>480000</v>
      </c>
      <c r="I157" s="76">
        <v>480000</v>
      </c>
      <c r="J157" s="77">
        <v>480000</v>
      </c>
      <c r="K157" s="93"/>
      <c r="L157" s="107"/>
      <c r="M157" s="108" t="s">
        <v>19</v>
      </c>
      <c r="N157" s="72" t="s">
        <v>24</v>
      </c>
    </row>
    <row r="158" spans="1:14" ht="30" customHeight="1" outlineLevel="1" x14ac:dyDescent="0.25">
      <c r="A158" s="127"/>
      <c r="B158" s="128" t="s">
        <v>225</v>
      </c>
      <c r="C158" s="129"/>
      <c r="D158" s="104"/>
      <c r="E158" s="135"/>
      <c r="F158" s="131"/>
      <c r="G158" s="132"/>
      <c r="H158" s="133">
        <f>SUBTOTAL(9,H154:H157)</f>
        <v>1440000</v>
      </c>
      <c r="I158" s="133">
        <f>SUBTOTAL(9,I154:I157)</f>
        <v>1440000</v>
      </c>
      <c r="J158" s="136">
        <f>SUBTOTAL(9,J154:J157)</f>
        <v>1344000</v>
      </c>
      <c r="K158" s="122"/>
      <c r="L158" s="123"/>
      <c r="M158" s="134"/>
      <c r="N158" s="129"/>
    </row>
    <row r="159" spans="1:14" ht="30" customHeight="1" outlineLevel="2" x14ac:dyDescent="0.25">
      <c r="A159" s="90">
        <v>2756</v>
      </c>
      <c r="B159" s="71" t="s">
        <v>226</v>
      </c>
      <c r="C159" s="72" t="s">
        <v>227</v>
      </c>
      <c r="D159" s="91" t="s">
        <v>233</v>
      </c>
      <c r="E159" s="73">
        <v>431</v>
      </c>
      <c r="F159" s="74">
        <v>44267</v>
      </c>
      <c r="G159" s="75" t="s">
        <v>234</v>
      </c>
      <c r="H159" s="124">
        <v>960000</v>
      </c>
      <c r="I159" s="124">
        <v>960000</v>
      </c>
      <c r="J159" s="124">
        <v>960000</v>
      </c>
      <c r="K159" s="17"/>
      <c r="L159" s="17"/>
      <c r="M159" s="108" t="s">
        <v>19</v>
      </c>
      <c r="N159" s="72" t="s">
        <v>24</v>
      </c>
    </row>
    <row r="160" spans="1:14" ht="30" customHeight="1" outlineLevel="2" x14ac:dyDescent="0.25">
      <c r="A160" s="8">
        <v>2756</v>
      </c>
      <c r="B160" s="19" t="s">
        <v>226</v>
      </c>
      <c r="C160" s="17" t="s">
        <v>227</v>
      </c>
      <c r="D160" s="91" t="s">
        <v>249</v>
      </c>
      <c r="E160" s="111">
        <v>567</v>
      </c>
      <c r="F160" s="54">
        <v>44285</v>
      </c>
      <c r="G160" s="55" t="s">
        <v>250</v>
      </c>
      <c r="H160" s="23">
        <v>240000</v>
      </c>
      <c r="I160" s="23">
        <v>240000</v>
      </c>
      <c r="J160" s="23">
        <v>240000</v>
      </c>
      <c r="K160" s="17"/>
      <c r="L160" s="17"/>
      <c r="M160" s="18" t="s">
        <v>19</v>
      </c>
      <c r="N160" s="17" t="s">
        <v>24</v>
      </c>
    </row>
    <row r="161" spans="1:14" ht="30" customHeight="1" outlineLevel="2" x14ac:dyDescent="0.25">
      <c r="A161" s="90">
        <v>2756</v>
      </c>
      <c r="B161" s="71" t="s">
        <v>226</v>
      </c>
      <c r="C161" s="72" t="s">
        <v>227</v>
      </c>
      <c r="D161" s="91" t="s">
        <v>240</v>
      </c>
      <c r="E161" s="103">
        <v>897</v>
      </c>
      <c r="F161" s="74">
        <v>44322</v>
      </c>
      <c r="G161" s="75" t="s">
        <v>241</v>
      </c>
      <c r="H161" s="76">
        <v>720000</v>
      </c>
      <c r="I161" s="76">
        <v>720000</v>
      </c>
      <c r="J161" s="76">
        <v>720000</v>
      </c>
      <c r="K161" s="149"/>
      <c r="L161" s="149"/>
      <c r="M161" s="108" t="s">
        <v>19</v>
      </c>
      <c r="N161" s="72" t="s">
        <v>24</v>
      </c>
    </row>
    <row r="162" spans="1:14" ht="30" customHeight="1" outlineLevel="1" x14ac:dyDescent="0.25">
      <c r="A162" s="127"/>
      <c r="B162" s="128" t="s">
        <v>230</v>
      </c>
      <c r="C162" s="129"/>
      <c r="D162" s="104"/>
      <c r="E162" s="130"/>
      <c r="F162" s="150"/>
      <c r="G162" s="151"/>
      <c r="H162" s="152">
        <f>SUBTOTAL(9,H159:H161)</f>
        <v>1920000</v>
      </c>
      <c r="I162" s="152">
        <f>SUBTOTAL(9,I159:I161)</f>
        <v>1920000</v>
      </c>
      <c r="J162" s="152">
        <f>SUBTOTAL(9,J159:J161)</f>
        <v>1920000</v>
      </c>
      <c r="K162" s="153"/>
      <c r="L162" s="153"/>
      <c r="M162" s="134"/>
      <c r="N162" s="129"/>
    </row>
    <row r="163" spans="1:14" ht="30" customHeight="1" x14ac:dyDescent="0.25">
      <c r="A163" s="154"/>
      <c r="B163" s="155" t="s">
        <v>231</v>
      </c>
      <c r="C163" s="156"/>
      <c r="D163" s="82"/>
      <c r="E163" s="157"/>
      <c r="F163" s="158"/>
      <c r="G163" s="159"/>
      <c r="H163" s="160">
        <f>SUBTOTAL(9,H3:H161)</f>
        <v>77232000</v>
      </c>
      <c r="I163" s="160">
        <f>SUBTOTAL(9,I3:I161)</f>
        <v>76944000</v>
      </c>
      <c r="J163" s="160">
        <f>SUBTOTAL(9,J3:J161)</f>
        <v>72768000</v>
      </c>
      <c r="K163" s="161"/>
      <c r="L163" s="161"/>
      <c r="M163" s="162"/>
      <c r="N163" s="156"/>
    </row>
  </sheetData>
  <autoFilter ref="A2:N2"/>
  <mergeCells count="1">
    <mergeCell ref="A1:H1"/>
  </mergeCells>
  <hyperlinks>
    <hyperlink ref="E3" r:id="rId1" display="Portarias\Portaria 431 em 12 de março de 2021.pdf"/>
    <hyperlink ref="E4" r:id="rId2" display="Portarias\Portaria 499 em 19 de março de 2021.pdf"/>
    <hyperlink ref="E5" r:id="rId3" display="Portarias\Portaria 735 em 20 de abril de 2021.pdf"/>
    <hyperlink ref="E6" r:id="rId4" display="839 em 04/05/2021"/>
    <hyperlink ref="E11" r:id="rId5" display="Portarias\Portaria 431 em 12 de março de 2021.pdf"/>
    <hyperlink ref="E12" r:id="rId6" display="Portarias\Portaria 499 em 19 de março de 2021.pdf"/>
    <hyperlink ref="E15" r:id="rId7" display="Portarias\Portaria 373 em 12 de março de 2021 anexo republicado.pdf"/>
    <hyperlink ref="E16" r:id="rId8" display="557 em 29/03/2021"/>
    <hyperlink ref="E17" r:id="rId9" display="567 em 30/03/2021"/>
    <hyperlink ref="E20" r:id="rId10" display="Portarias\Portaria 373 em 12 de março de 2021 anexo republicado.pdf"/>
    <hyperlink ref="E21" r:id="rId11" display="559 em 29/03/2021"/>
    <hyperlink ref="E24" r:id="rId12" display="641 em 08/04/2021"/>
    <hyperlink ref="E27" r:id="rId13" display="Portarias\Portaria 499 em 19 de março de 2021.pdf"/>
    <hyperlink ref="E28" r:id="rId14" display="557 em 29/03/2021"/>
    <hyperlink ref="E32" r:id="rId15" display="Portarias\Portaria 431 em 12 de março de 2021.pdf"/>
    <hyperlink ref="E31" r:id="rId16" display="Portarias\Portaria 373 em 12 de março de 2021 anexo republicado.pdf"/>
    <hyperlink ref="E35" r:id="rId17" display="Portarias\Portaria 373 em 12 de março de 2021 anexo republicado.pdf"/>
    <hyperlink ref="E39" r:id="rId18" display="Portarias\Portaria 431 em 12 de março de 2021.pdf"/>
    <hyperlink ref="E38" r:id="rId19" display="Portarias\Portaria 373 em 12 de março de 2021 anexo republicado.pdf"/>
    <hyperlink ref="E40" r:id="rId20" display="Portarias\Portaria 499 em 19 de março de 2021.pdf"/>
    <hyperlink ref="E41" r:id="rId21" display="557 em 29/03/2021"/>
    <hyperlink ref="E42" r:id="rId22" display="559 em 29/03/2021"/>
    <hyperlink ref="E45" r:id="rId23" display="Portarias\Portaria 431 em 12 de março de 2021.pdf"/>
    <hyperlink ref="E48" r:id="rId24" display="Portarias\Portaria 373 em 12 de março de 2021 anexo republicado.pdf"/>
    <hyperlink ref="E51" r:id="rId25" display="Portarias\Portaria 499 em 19 de março de 2021.pdf"/>
    <hyperlink ref="E59" r:id="rId26" display="Portarias\Portaria 373 em 12 de março de 2021 anexo republicado.pdf"/>
    <hyperlink ref="E54" r:id="rId27" display="Portarias\Portaria 499 em 19 de março de 2021.pdf"/>
    <hyperlink ref="E60" r:id="rId28" display="Portarias\Portaria 499 em 19 de março de 2021.pdf"/>
    <hyperlink ref="E57" r:id="rId29" display="Portarias\Retificação Portaria 499-2021.pdf"/>
    <hyperlink ref="E63" r:id="rId30" display="Portarias\Portaria 373 em 12 de março de 2021 anexo republicado.pdf"/>
    <hyperlink ref="E64" r:id="rId31" display="567 em 30/03/2021"/>
    <hyperlink ref="E65" r:id="rId32" display="641 em 08/04/2021"/>
    <hyperlink ref="E68" r:id="rId33" display="Portarias\Portaria 373 em 12 de março de 2021 anexo republicado.pdf"/>
    <hyperlink ref="E69" r:id="rId34" display="Portarias\Portaria 735 em 20 de abril de 2021.pdf"/>
    <hyperlink ref="E72" r:id="rId35" display="Portarias\Portaria 431 em 12 de março de 2021.pdf"/>
    <hyperlink ref="E73" r:id="rId36" display="567 em 30/03/2021"/>
    <hyperlink ref="E76" r:id="rId37" display="851 em 04/05/2021"/>
    <hyperlink ref="E78" r:id="rId38" display="Portarias\Portaria 431 em 12 de março de 2021.pdf"/>
    <hyperlink ref="E79" r:id="rId39" display="Portarias\Portaria 499 em 19 de março de 2021.pdf"/>
    <hyperlink ref="E80" r:id="rId40" display="557 em 29/03/2021"/>
    <hyperlink ref="E81" r:id="rId41" display="641 em 08/04/2021"/>
    <hyperlink ref="E84" r:id="rId42" display="Portarias\Portaria 431 em 12 de março de 2021.pdf"/>
    <hyperlink ref="E87" r:id="rId43" display="Portarias\Portaria 431 em 12 de março de 2021.pdf"/>
    <hyperlink ref="E88" r:id="rId44" display="Portarias\Portaria 499 em 19 de março de 2021.pdf"/>
    <hyperlink ref="E89" r:id="rId45" display="557 em 29/03/2021"/>
    <hyperlink ref="E93" r:id="rId46" display="Portarias\Portaria 431 em 12 de março de 2021.pdf"/>
    <hyperlink ref="E92" r:id="rId47" display="Portarias\Portaria 373 em 12 de março de 2021 anexo republicado.pdf"/>
    <hyperlink ref="E96" r:id="rId48" display="Portarias\Portaria 499 em 19 de março de 2021.pdf"/>
    <hyperlink ref="E97" r:id="rId49" display="557 em 29/03/2021"/>
    <hyperlink ref="E102" r:id="rId50" display="Portarias\Portaria 431 em 12 de março de 2021.pdf"/>
    <hyperlink ref="E100" r:id="rId51" display="Portarias\Portaria 373 em 12 de março de 2021 anexo republicado.pdf"/>
    <hyperlink ref="E101" r:id="rId52" display="Portarias\Portaria 373 em 12 de março de 2021 anexo republicado.pdf"/>
    <hyperlink ref="E105" r:id="rId53" display="Portarias\Portaria 499 em 19 de março de 2021.pdf"/>
    <hyperlink ref="E106" r:id="rId54" display="567 em 30/03/2021"/>
    <hyperlink ref="E109" r:id="rId55" display="Portarias\Portaria 431 em 12 de março de 2021.pdf"/>
    <hyperlink ref="E110" r:id="rId56" display="557 em 29/03/2021"/>
    <hyperlink ref="E113" r:id="rId57" display="567 em 30/03/2021"/>
    <hyperlink ref="E116" r:id="rId58" display="Portarias\Portaria 431 em 12 de março de 2021.pdf"/>
    <hyperlink ref="E119" r:id="rId59" display="Portarias\Portaria 431 em 12 de março de 2021.pdf"/>
    <hyperlink ref="E120" r:id="rId60" display="Portarias\Portaria 499 em 19 de março de 2021.pdf"/>
    <hyperlink ref="E121" r:id="rId61" display="557 em 29/03/2021"/>
    <hyperlink ref="E122" r:id="rId62" display="641 em 08/04/2021"/>
    <hyperlink ref="E125" r:id="rId63" display="Portarias\Portaria 431 em 12 de março de 2021.pdf"/>
    <hyperlink ref="E126" r:id="rId64" display="Portarias\Portaria 499 em 19 de março de 2021.pdf"/>
    <hyperlink ref="E127" r:id="rId65" display="557 em 29/03/2021"/>
    <hyperlink ref="E130" r:id="rId66" display="Portarias\Portaria 373 em 12 de março de 2021 anexo republicado.pdf"/>
    <hyperlink ref="E131" r:id="rId67" display="557 em 29/03/2021"/>
    <hyperlink ref="E134" r:id="rId68" display="Portarias\Portaria 373 em 12 de março de 2021 anexo republicado.pdf"/>
    <hyperlink ref="E135" r:id="rId69" display="Portarias\Portaria 499 em 19 de março de 2021.pdf"/>
    <hyperlink ref="E136" r:id="rId70" display="557 em 29/03/2021"/>
    <hyperlink ref="E139" r:id="rId71" display="Portarias\Portaria 431 em 12 de março de 2021.pdf"/>
    <hyperlink ref="E142" r:id="rId72" display="Portarias\Portaria 431 em 12 de março de 2021.pdf"/>
    <hyperlink ref="E146" r:id="rId73" display="Portarias\Portaria 431 em 12 de março de 2021.pdf"/>
    <hyperlink ref="E145" r:id="rId74" display="Portarias\Portaria 373 em 12 de março de 2021 anexo republicado.pdf"/>
    <hyperlink ref="E147" r:id="rId75" display="Portarias\Portaria 499 em 19 de março de 2021.pdf"/>
    <hyperlink ref="E148" r:id="rId76" display="Portarias\Portaria 735 em 20 de abril de 2021.pdf"/>
    <hyperlink ref="E151" r:id="rId77" display="567 em 30/03/2021"/>
    <hyperlink ref="E154" r:id="rId78" display="Portarias\Portaria 431 em 12 de março de 2021.pdf"/>
    <hyperlink ref="E155" r:id="rId79" display="Portarias\Portaria 499 em 19 de março de 2021.pdf"/>
    <hyperlink ref="E156" r:id="rId80" display="557 em 29/03/2021"/>
    <hyperlink ref="E159" r:id="rId81" display="Portarias\Portaria 431 em 12 de março de 2021.pdf"/>
    <hyperlink ref="E160" r:id="rId82" display="567 em 30/03/2021"/>
    <hyperlink ref="E7" r:id="rId83" display="Portarias\Portaria 897 em 06 de maio  de 2021.pdf"/>
    <hyperlink ref="E13" r:id="rId84" display="Portarias\Portaria 897 em 06 de maio  de 2021.pdf"/>
    <hyperlink ref="E18" r:id="rId85" display="Portarias\Portaria 897 em 06 de maio  de 2021.pdf"/>
    <hyperlink ref="E22" r:id="rId86" display="Portarias\Portaria 897 em 06 de maio  de 2021.pdf"/>
    <hyperlink ref="E25" r:id="rId87" display="Portarias\Portaria 897 em 06 de maio  de 2021.pdf"/>
    <hyperlink ref="E29" r:id="rId88" display="Portarias\Portaria 897 em 06 de maio  de 2021.pdf"/>
    <hyperlink ref="E33" r:id="rId89" display="Portarias\Portaria 897 em 06 de maio  de 2021.pdf"/>
    <hyperlink ref="E36" r:id="rId90" display="Portarias\Portaria 897 em 06 de maio  de 2021.pdf"/>
    <hyperlink ref="E43" r:id="rId91" display="Portarias\Portaria 897 em 06 de maio  de 2021.pdf"/>
    <hyperlink ref="E46" r:id="rId92" display="Portarias\Portaria 897 em 06 de maio  de 2021.pdf"/>
    <hyperlink ref="E49" r:id="rId93" display="Portarias\Portaria 897 em 06 de maio  de 2021.pdf"/>
    <hyperlink ref="E52" r:id="rId94" display="Portarias\Portaria 897 em 06 de maio  de 2021.pdf"/>
    <hyperlink ref="E55" r:id="rId95" display="Portarias\Portaria 897 em 06 de maio  de 2021.pdf"/>
    <hyperlink ref="E61" r:id="rId96" display="Portarias\Portaria 897 em 06 de maio  de 2021.pdf"/>
    <hyperlink ref="E66" r:id="rId97" display="Portarias\Portaria 897 em 06 de maio  de 2021.pdf"/>
    <hyperlink ref="E70" r:id="rId98" display="Portarias\Portaria 897 em 06 de maio  de 2021.pdf"/>
    <hyperlink ref="E74" r:id="rId99" display="Portarias\Portaria 897 em 06 de maio  de 2021.pdf"/>
    <hyperlink ref="E82" r:id="rId100" display="Portarias\Portaria 897 em 06 de maio  de 2021.pdf"/>
    <hyperlink ref="E85" r:id="rId101" display="Portarias\Portaria 897 em 06 de maio  de 2021.pdf"/>
    <hyperlink ref="E90" r:id="rId102" display="Portarias\Portaria 897 em 06 de maio  de 2021.pdf"/>
    <hyperlink ref="E94" r:id="rId103" display="Portarias\Portaria 897 em 06 de maio  de 2021.pdf"/>
    <hyperlink ref="E98" r:id="rId104" display="Portarias\Portaria 897 em 06 de maio  de 2021.pdf"/>
    <hyperlink ref="E103" r:id="rId105" display="Portarias\Portaria 897 em 06 de maio  de 2021.pdf"/>
    <hyperlink ref="E107" r:id="rId106" display="Portarias\Portaria 897 em 06 de maio  de 2021.pdf"/>
    <hyperlink ref="E111" r:id="rId107" display="Portarias\Portaria 897 em 06 de maio  de 2021.pdf"/>
    <hyperlink ref="E114" r:id="rId108" display="Portarias\Portaria 897 em 06 de maio  de 2021.pdf"/>
    <hyperlink ref="E117" r:id="rId109" display="Portarias\Portaria 897 em 06 de maio  de 2021.pdf"/>
    <hyperlink ref="E123" r:id="rId110" display="Portarias\Portaria 897 em 06 de maio  de 2021.pdf"/>
    <hyperlink ref="E128" r:id="rId111" display="Portarias\Portaria 897 em 06 de maio  de 2021.pdf"/>
    <hyperlink ref="E132" r:id="rId112" display="Portarias\Portaria 897 em 06 de maio  de 2021.pdf"/>
    <hyperlink ref="E137" r:id="rId113" display="Portarias\Portaria 897 em 06 de maio  de 2021.pdf"/>
    <hyperlink ref="E140" r:id="rId114" display="Portarias\Portaria 897 em 06 de maio  de 2021.pdf"/>
    <hyperlink ref="E143" r:id="rId115" display="Portarias\Portaria 897 em 06 de maio  de 2021.pdf"/>
    <hyperlink ref="E149" r:id="rId116" display="Portarias\Portaria 897 em 06 de maio  de 2021.pdf"/>
    <hyperlink ref="E152" r:id="rId117" display="Portarias\Portaria 897 em 06 de maio  de 2021.pdf"/>
    <hyperlink ref="E157" r:id="rId118" display="Portarias\Portaria 897 em 06 de maio  de 2021.pdf"/>
    <hyperlink ref="E161" r:id="rId119" display="Portarias\Portaria 897 em 06 de maio  de 2021.pdf"/>
    <hyperlink ref="E9" r:id="rId120" display="1.011 em 21/05/2021"/>
  </hyperlinks>
  <pageMargins left="0.511811024" right="0.511811024" top="0.78740157499999996" bottom="0.78740157499999996" header="0.31496062000000002" footer="0.31496062000000002"/>
  <pageSetup paperSize="9" orientation="portrait" verticalDpi="0" r:id="rId121"/>
  <legacyDrawing r:id="rId12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195"/>
  <sheetViews>
    <sheetView topLeftCell="A175" zoomScale="90" zoomScaleNormal="90" workbookViewId="0">
      <selection activeCell="H3" sqref="H3:H193"/>
    </sheetView>
  </sheetViews>
  <sheetFormatPr defaultRowHeight="15.75" outlineLevelRow="2" x14ac:dyDescent="0.25"/>
  <cols>
    <col min="1" max="1" width="17.140625" style="2" customWidth="1"/>
    <col min="2" max="2" width="57.42578125" style="2" customWidth="1"/>
    <col min="3" max="3" width="23.42578125" style="2" bestFit="1" customWidth="1"/>
    <col min="4" max="4" width="29.140625" style="2" hidden="1" customWidth="1"/>
    <col min="5" max="5" width="15.140625" style="2" customWidth="1"/>
    <col min="6" max="6" width="17.140625" style="2" customWidth="1"/>
    <col min="7" max="7" width="13.42578125" style="88" customWidth="1"/>
    <col min="8" max="9" width="15.7109375" style="2" bestFit="1" customWidth="1"/>
    <col min="10" max="10" width="15.7109375" style="3" customWidth="1"/>
    <col min="11" max="11" width="35.85546875" style="2" hidden="1" customWidth="1"/>
    <col min="12" max="12" width="17.28515625" style="2" hidden="1" customWidth="1"/>
    <col min="13" max="13" width="15.5703125" style="4" customWidth="1"/>
    <col min="14" max="14" width="20.85546875" style="2" customWidth="1"/>
    <col min="15" max="16384" width="9.140625" style="2"/>
  </cols>
  <sheetData>
    <row r="1" spans="1:14" ht="46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4" s="7" customFormat="1" ht="47.25" x14ac:dyDescent="0.2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M2" s="5" t="s">
        <v>13</v>
      </c>
      <c r="N2" s="5" t="s">
        <v>14</v>
      </c>
    </row>
    <row r="3" spans="1:14" ht="30" customHeight="1" outlineLevel="2" x14ac:dyDescent="0.25">
      <c r="A3" s="8">
        <v>2804</v>
      </c>
      <c r="B3" s="9" t="s">
        <v>15</v>
      </c>
      <c r="C3" s="10" t="s">
        <v>16</v>
      </c>
      <c r="D3" s="11" t="s">
        <v>17</v>
      </c>
      <c r="E3" s="12">
        <v>1280</v>
      </c>
      <c r="F3" s="13" t="str">
        <f t="shared" ref="F3:F11" si="0">RIGHT(D3,10)</f>
        <v>19/05/2020</v>
      </c>
      <c r="G3" s="14" t="s">
        <v>18</v>
      </c>
      <c r="H3" s="15">
        <v>1008000</v>
      </c>
      <c r="I3" s="15">
        <v>1008000</v>
      </c>
      <c r="J3" s="16">
        <v>1008000</v>
      </c>
      <c r="K3" s="8"/>
      <c r="L3" s="17"/>
      <c r="M3" s="18" t="s">
        <v>19</v>
      </c>
      <c r="N3" s="17" t="s">
        <v>20</v>
      </c>
    </row>
    <row r="4" spans="1:14" ht="24.95" customHeight="1" outlineLevel="2" x14ac:dyDescent="0.25">
      <c r="A4" s="8">
        <v>2804</v>
      </c>
      <c r="B4" s="19" t="s">
        <v>15</v>
      </c>
      <c r="C4" s="17" t="s">
        <v>16</v>
      </c>
      <c r="D4" s="20" t="s">
        <v>21</v>
      </c>
      <c r="E4" s="21">
        <v>2333</v>
      </c>
      <c r="F4" s="11" t="str">
        <f t="shared" si="0"/>
        <v>02/09/2020</v>
      </c>
      <c r="G4" s="22" t="s">
        <v>22</v>
      </c>
      <c r="H4" s="23">
        <v>336000</v>
      </c>
      <c r="I4" s="23">
        <v>336000</v>
      </c>
      <c r="J4" s="23">
        <v>336000</v>
      </c>
      <c r="K4" s="8"/>
      <c r="L4" s="24" t="s">
        <v>23</v>
      </c>
      <c r="M4" s="18" t="s">
        <v>19</v>
      </c>
      <c r="N4" s="17" t="s">
        <v>24</v>
      </c>
    </row>
    <row r="5" spans="1:14" ht="24.95" customHeight="1" outlineLevel="2" x14ac:dyDescent="0.25">
      <c r="A5" s="8">
        <v>2804</v>
      </c>
      <c r="B5" s="19" t="s">
        <v>15</v>
      </c>
      <c r="C5" s="17" t="s">
        <v>16</v>
      </c>
      <c r="D5" s="20" t="s">
        <v>25</v>
      </c>
      <c r="E5" s="21">
        <v>2747</v>
      </c>
      <c r="F5" s="11" t="str">
        <f t="shared" si="0"/>
        <v>09/10/2020</v>
      </c>
      <c r="G5" s="22" t="s">
        <v>26</v>
      </c>
      <c r="H5" s="23">
        <v>336000</v>
      </c>
      <c r="I5" s="23">
        <v>336000</v>
      </c>
      <c r="J5" s="25">
        <v>336000</v>
      </c>
      <c r="K5" s="8"/>
      <c r="L5" s="24" t="s">
        <v>23</v>
      </c>
      <c r="M5" s="18" t="s">
        <v>19</v>
      </c>
      <c r="N5" s="17" t="s">
        <v>24</v>
      </c>
    </row>
    <row r="6" spans="1:14" ht="24.95" customHeight="1" outlineLevel="2" x14ac:dyDescent="0.25">
      <c r="A6" s="8">
        <v>2804</v>
      </c>
      <c r="B6" s="19" t="s">
        <v>15</v>
      </c>
      <c r="C6" s="17" t="s">
        <v>16</v>
      </c>
      <c r="D6" s="20" t="s">
        <v>27</v>
      </c>
      <c r="E6" s="12">
        <v>3063</v>
      </c>
      <c r="F6" s="11" t="str">
        <f t="shared" si="0"/>
        <v>12/11/2020</v>
      </c>
      <c r="G6" s="14" t="s">
        <v>28</v>
      </c>
      <c r="H6" s="15">
        <v>336000</v>
      </c>
      <c r="I6" s="15">
        <v>336000</v>
      </c>
      <c r="J6" s="16">
        <v>336000</v>
      </c>
      <c r="K6" s="8"/>
      <c r="L6" s="24"/>
      <c r="M6" s="18" t="s">
        <v>19</v>
      </c>
      <c r="N6" s="17" t="s">
        <v>24</v>
      </c>
    </row>
    <row r="7" spans="1:14" ht="24.95" customHeight="1" outlineLevel="2" x14ac:dyDescent="0.25">
      <c r="A7" s="8">
        <v>2804</v>
      </c>
      <c r="B7" s="19" t="s">
        <v>15</v>
      </c>
      <c r="C7" s="17" t="s">
        <v>16</v>
      </c>
      <c r="D7" s="20" t="s">
        <v>29</v>
      </c>
      <c r="E7" s="12">
        <v>3298</v>
      </c>
      <c r="F7" s="26">
        <v>44172</v>
      </c>
      <c r="G7" s="14" t="s">
        <v>30</v>
      </c>
      <c r="H7" s="15">
        <v>336000</v>
      </c>
      <c r="I7" s="15">
        <v>336000</v>
      </c>
      <c r="J7" s="16">
        <v>336000</v>
      </c>
      <c r="K7" s="8"/>
      <c r="L7" s="24"/>
      <c r="M7" s="27" t="s">
        <v>19</v>
      </c>
      <c r="N7" s="17" t="s">
        <v>24</v>
      </c>
    </row>
    <row r="8" spans="1:14" ht="24.95" customHeight="1" outlineLevel="2" x14ac:dyDescent="0.25">
      <c r="A8" s="8">
        <v>2804</v>
      </c>
      <c r="B8" s="19" t="s">
        <v>15</v>
      </c>
      <c r="C8" s="17" t="s">
        <v>16</v>
      </c>
      <c r="D8" s="20" t="s">
        <v>31</v>
      </c>
      <c r="E8" s="12">
        <v>3499</v>
      </c>
      <c r="F8" s="26">
        <v>44183</v>
      </c>
      <c r="G8" s="14" t="s">
        <v>30</v>
      </c>
      <c r="H8" s="15">
        <v>672000</v>
      </c>
      <c r="I8" s="15">
        <v>672000</v>
      </c>
      <c r="J8" s="16">
        <v>672000</v>
      </c>
      <c r="K8" s="8"/>
      <c r="L8" s="24"/>
      <c r="M8" s="27" t="s">
        <v>19</v>
      </c>
      <c r="N8" s="17" t="s">
        <v>24</v>
      </c>
    </row>
    <row r="9" spans="1:14" ht="24.95" customHeight="1" outlineLevel="1" x14ac:dyDescent="0.25">
      <c r="A9" s="28"/>
      <c r="B9" s="29" t="s">
        <v>32</v>
      </c>
      <c r="C9" s="30"/>
      <c r="D9" s="31"/>
      <c r="E9" s="32"/>
      <c r="F9" s="33"/>
      <c r="G9" s="34"/>
      <c r="H9" s="35">
        <f>SUBTOTAL(9,H3:H8)</f>
        <v>3024000</v>
      </c>
      <c r="I9" s="35">
        <f>SUBTOTAL(9,I3:I8)</f>
        <v>3024000</v>
      </c>
      <c r="J9" s="36">
        <f>SUBTOTAL(9,J3:J8)</f>
        <v>3024000</v>
      </c>
      <c r="K9" s="28"/>
      <c r="L9" s="37"/>
      <c r="M9" s="38"/>
      <c r="N9" s="39"/>
    </row>
    <row r="10" spans="1:14" ht="24.95" customHeight="1" outlineLevel="2" x14ac:dyDescent="0.25">
      <c r="A10" s="8">
        <v>2804</v>
      </c>
      <c r="B10" s="19" t="s">
        <v>33</v>
      </c>
      <c r="C10" s="10" t="s">
        <v>34</v>
      </c>
      <c r="D10" s="20" t="s">
        <v>17</v>
      </c>
      <c r="E10" s="12">
        <v>1280</v>
      </c>
      <c r="F10" s="13" t="str">
        <f t="shared" si="0"/>
        <v>19/05/2020</v>
      </c>
      <c r="G10" s="14" t="s">
        <v>18</v>
      </c>
      <c r="H10" s="15">
        <v>2016000</v>
      </c>
      <c r="I10" s="15">
        <v>2016000</v>
      </c>
      <c r="J10" s="16">
        <v>2016000</v>
      </c>
      <c r="K10" s="8"/>
      <c r="L10" s="17"/>
      <c r="M10" s="18" t="s">
        <v>19</v>
      </c>
      <c r="N10" s="17" t="s">
        <v>20</v>
      </c>
    </row>
    <row r="11" spans="1:14" ht="24.95" customHeight="1" outlineLevel="2" x14ac:dyDescent="0.25">
      <c r="A11" s="8">
        <v>2804</v>
      </c>
      <c r="B11" s="19" t="s">
        <v>33</v>
      </c>
      <c r="C11" s="17" t="s">
        <v>34</v>
      </c>
      <c r="D11" s="20" t="s">
        <v>21</v>
      </c>
      <c r="E11" s="21">
        <v>2333</v>
      </c>
      <c r="F11" s="11" t="str">
        <f t="shared" si="0"/>
        <v>02/09/2020</v>
      </c>
      <c r="G11" s="22" t="s">
        <v>22</v>
      </c>
      <c r="H11" s="23">
        <v>672000</v>
      </c>
      <c r="I11" s="23">
        <v>672000</v>
      </c>
      <c r="J11" s="23">
        <v>672000</v>
      </c>
      <c r="K11" s="8"/>
      <c r="L11" s="24" t="s">
        <v>35</v>
      </c>
      <c r="M11" s="18" t="s">
        <v>19</v>
      </c>
      <c r="N11" s="17" t="s">
        <v>24</v>
      </c>
    </row>
    <row r="12" spans="1:14" ht="24.95" customHeight="1" outlineLevel="2" x14ac:dyDescent="0.25">
      <c r="A12" s="8">
        <v>2804</v>
      </c>
      <c r="B12" s="19" t="s">
        <v>33</v>
      </c>
      <c r="C12" s="17" t="s">
        <v>34</v>
      </c>
      <c r="D12" s="20" t="s">
        <v>36</v>
      </c>
      <c r="E12" s="21">
        <v>2719</v>
      </c>
      <c r="F12" s="40">
        <v>44126</v>
      </c>
      <c r="G12" s="22" t="s">
        <v>37</v>
      </c>
      <c r="H12" s="23">
        <v>672000</v>
      </c>
      <c r="I12" s="23">
        <v>672000</v>
      </c>
      <c r="J12" s="25">
        <v>672000</v>
      </c>
      <c r="K12" s="8"/>
      <c r="L12" s="41"/>
      <c r="M12" s="18" t="s">
        <v>19</v>
      </c>
      <c r="N12" s="17" t="s">
        <v>24</v>
      </c>
    </row>
    <row r="13" spans="1:14" ht="24.95" customHeight="1" outlineLevel="2" x14ac:dyDescent="0.25">
      <c r="A13" s="8">
        <v>2804</v>
      </c>
      <c r="B13" s="19" t="s">
        <v>33</v>
      </c>
      <c r="C13" s="17" t="s">
        <v>34</v>
      </c>
      <c r="D13" s="20" t="s">
        <v>27</v>
      </c>
      <c r="E13" s="12">
        <v>3063</v>
      </c>
      <c r="F13" s="40">
        <v>44147</v>
      </c>
      <c r="G13" s="14" t="s">
        <v>28</v>
      </c>
      <c r="H13" s="23">
        <v>240000</v>
      </c>
      <c r="I13" s="23">
        <v>240000</v>
      </c>
      <c r="J13" s="25">
        <v>240000</v>
      </c>
      <c r="K13" s="8"/>
      <c r="L13" s="41"/>
      <c r="M13" s="18" t="s">
        <v>19</v>
      </c>
      <c r="N13" s="17" t="s">
        <v>24</v>
      </c>
    </row>
    <row r="14" spans="1:14" ht="24.95" customHeight="1" outlineLevel="2" x14ac:dyDescent="0.25">
      <c r="A14" s="8">
        <v>2804</v>
      </c>
      <c r="B14" s="19" t="s">
        <v>33</v>
      </c>
      <c r="C14" s="17" t="s">
        <v>34</v>
      </c>
      <c r="D14" s="20" t="s">
        <v>29</v>
      </c>
      <c r="E14" s="12">
        <v>3298</v>
      </c>
      <c r="F14" s="40">
        <v>44172</v>
      </c>
      <c r="G14" s="14" t="s">
        <v>30</v>
      </c>
      <c r="H14" s="23">
        <v>240000</v>
      </c>
      <c r="I14" s="23">
        <v>240000</v>
      </c>
      <c r="J14" s="25">
        <v>240000</v>
      </c>
      <c r="K14" s="8"/>
      <c r="L14" s="41"/>
      <c r="M14" s="27" t="s">
        <v>19</v>
      </c>
      <c r="N14" s="17" t="s">
        <v>24</v>
      </c>
    </row>
    <row r="15" spans="1:14" ht="24.95" customHeight="1" outlineLevel="2" x14ac:dyDescent="0.25">
      <c r="A15" s="8">
        <v>2804</v>
      </c>
      <c r="B15" s="19" t="s">
        <v>33</v>
      </c>
      <c r="C15" s="17" t="s">
        <v>34</v>
      </c>
      <c r="D15" s="20" t="s">
        <v>38</v>
      </c>
      <c r="E15" s="21">
        <v>3680</v>
      </c>
      <c r="F15" s="40">
        <v>44186</v>
      </c>
      <c r="G15" s="14" t="s">
        <v>39</v>
      </c>
      <c r="H15" s="23">
        <v>480000</v>
      </c>
      <c r="I15" s="23">
        <v>480000</v>
      </c>
      <c r="J15" s="25">
        <v>480000</v>
      </c>
      <c r="K15" s="8"/>
      <c r="L15" s="41"/>
      <c r="M15" s="18" t="s">
        <v>19</v>
      </c>
      <c r="N15" s="17" t="s">
        <v>24</v>
      </c>
    </row>
    <row r="16" spans="1:14" ht="24.95" customHeight="1" outlineLevel="1" x14ac:dyDescent="0.25">
      <c r="A16" s="28"/>
      <c r="B16" s="29" t="s">
        <v>40</v>
      </c>
      <c r="C16" s="39"/>
      <c r="D16" s="31"/>
      <c r="E16" s="42"/>
      <c r="F16" s="43"/>
      <c r="G16" s="34"/>
      <c r="H16" s="44">
        <f>SUBTOTAL(9,H10:H15)</f>
        <v>4320000</v>
      </c>
      <c r="I16" s="44">
        <f>SUBTOTAL(9,I10:I15)</f>
        <v>4320000</v>
      </c>
      <c r="J16" s="45">
        <f>SUBTOTAL(9,J10:J15)</f>
        <v>4320000</v>
      </c>
      <c r="K16" s="28"/>
      <c r="L16" s="46"/>
      <c r="M16" s="47"/>
      <c r="N16" s="39"/>
    </row>
    <row r="17" spans="1:14" ht="24.95" customHeight="1" outlineLevel="2" x14ac:dyDescent="0.25">
      <c r="A17" s="8">
        <v>2804</v>
      </c>
      <c r="B17" s="19" t="s">
        <v>41</v>
      </c>
      <c r="C17" s="17" t="s">
        <v>42</v>
      </c>
      <c r="D17" s="20" t="s">
        <v>43</v>
      </c>
      <c r="E17" s="21">
        <v>2814</v>
      </c>
      <c r="F17" s="11" t="str">
        <f>RIGHT(D17,10)</f>
        <v>15/10/2020</v>
      </c>
      <c r="G17" s="22" t="s">
        <v>44</v>
      </c>
      <c r="H17" s="23">
        <v>864000</v>
      </c>
      <c r="I17" s="23">
        <v>864000</v>
      </c>
      <c r="J17" s="25">
        <v>864000</v>
      </c>
      <c r="K17" s="8"/>
      <c r="L17" s="41" t="s">
        <v>45</v>
      </c>
      <c r="M17" s="18" t="s">
        <v>19</v>
      </c>
      <c r="N17" s="17" t="s">
        <v>20</v>
      </c>
    </row>
    <row r="18" spans="1:14" ht="24.95" customHeight="1" outlineLevel="2" x14ac:dyDescent="0.25">
      <c r="A18" s="8">
        <v>2804</v>
      </c>
      <c r="B18" s="19" t="s">
        <v>41</v>
      </c>
      <c r="C18" s="17" t="s">
        <v>42</v>
      </c>
      <c r="D18" s="20" t="s">
        <v>46</v>
      </c>
      <c r="E18" s="21">
        <v>3566</v>
      </c>
      <c r="F18" s="40">
        <v>44186</v>
      </c>
      <c r="G18" s="22" t="s">
        <v>47</v>
      </c>
      <c r="H18" s="23">
        <v>288000</v>
      </c>
      <c r="I18" s="23">
        <v>288000</v>
      </c>
      <c r="J18" s="25">
        <v>288000</v>
      </c>
      <c r="K18" s="8"/>
      <c r="L18" s="41"/>
      <c r="M18" s="18" t="s">
        <v>19</v>
      </c>
      <c r="N18" s="17" t="s">
        <v>20</v>
      </c>
    </row>
    <row r="19" spans="1:14" ht="24.95" customHeight="1" outlineLevel="1" x14ac:dyDescent="0.25">
      <c r="A19" s="28"/>
      <c r="B19" s="29" t="s">
        <v>48</v>
      </c>
      <c r="C19" s="39"/>
      <c r="D19" s="31"/>
      <c r="E19" s="42"/>
      <c r="F19" s="43"/>
      <c r="G19" s="48"/>
      <c r="H19" s="44">
        <f>SUBTOTAL(9,H17:H18)</f>
        <v>1152000</v>
      </c>
      <c r="I19" s="44">
        <f>SUBTOTAL(9,I17:I18)</f>
        <v>1152000</v>
      </c>
      <c r="J19" s="45">
        <f>SUBTOTAL(9,J17:J18)</f>
        <v>1152000</v>
      </c>
      <c r="K19" s="28"/>
      <c r="L19" s="46"/>
      <c r="M19" s="47"/>
      <c r="N19" s="39"/>
    </row>
    <row r="20" spans="1:14" ht="24.95" customHeight="1" outlineLevel="2" x14ac:dyDescent="0.25">
      <c r="A20" s="8">
        <v>2804</v>
      </c>
      <c r="B20" s="19" t="s">
        <v>49</v>
      </c>
      <c r="C20" s="17" t="s">
        <v>50</v>
      </c>
      <c r="D20" s="20" t="s">
        <v>43</v>
      </c>
      <c r="E20" s="21">
        <v>2814</v>
      </c>
      <c r="F20" s="40">
        <v>44119</v>
      </c>
      <c r="G20" s="22" t="s">
        <v>44</v>
      </c>
      <c r="H20" s="23">
        <v>1440000</v>
      </c>
      <c r="I20" s="23">
        <v>1440000</v>
      </c>
      <c r="J20" s="25">
        <v>1440000</v>
      </c>
      <c r="K20" s="49" t="s">
        <v>51</v>
      </c>
      <c r="L20" s="41" t="s">
        <v>52</v>
      </c>
      <c r="M20" s="18" t="s">
        <v>19</v>
      </c>
      <c r="N20" s="17" t="s">
        <v>20</v>
      </c>
    </row>
    <row r="21" spans="1:14" ht="24.95" customHeight="1" outlineLevel="1" x14ac:dyDescent="0.25">
      <c r="A21" s="28"/>
      <c r="B21" s="50" t="s">
        <v>53</v>
      </c>
      <c r="C21" s="30"/>
      <c r="D21" s="31"/>
      <c r="E21" s="32"/>
      <c r="F21" s="33"/>
      <c r="G21" s="34"/>
      <c r="H21" s="35">
        <f>SUBTOTAL(9,H20:H20)</f>
        <v>1440000</v>
      </c>
      <c r="I21" s="35">
        <f>SUBTOTAL(9,I20:I20)</f>
        <v>1440000</v>
      </c>
      <c r="J21" s="36">
        <f>SUBTOTAL(9,J20:J20)</f>
        <v>1440000</v>
      </c>
      <c r="K21" s="29"/>
      <c r="L21" s="46"/>
      <c r="M21" s="47"/>
      <c r="N21" s="39"/>
    </row>
    <row r="22" spans="1:14" ht="24.95" customHeight="1" outlineLevel="2" x14ac:dyDescent="0.25">
      <c r="A22" s="8">
        <v>2804</v>
      </c>
      <c r="B22" s="9" t="s">
        <v>54</v>
      </c>
      <c r="C22" s="10" t="s">
        <v>55</v>
      </c>
      <c r="D22" s="20" t="s">
        <v>56</v>
      </c>
      <c r="E22" s="12">
        <v>3449</v>
      </c>
      <c r="F22" s="26">
        <v>44182</v>
      </c>
      <c r="G22" s="14" t="s">
        <v>57</v>
      </c>
      <c r="H22" s="15">
        <v>1008000</v>
      </c>
      <c r="I22" s="15">
        <v>1008000</v>
      </c>
      <c r="J22" s="16">
        <v>1008000</v>
      </c>
      <c r="K22" s="8"/>
      <c r="L22" s="41" t="s">
        <v>58</v>
      </c>
      <c r="M22" s="18" t="s">
        <v>19</v>
      </c>
      <c r="N22" s="17" t="s">
        <v>20</v>
      </c>
    </row>
    <row r="23" spans="1:14" ht="24.95" customHeight="1" outlineLevel="2" x14ac:dyDescent="0.25">
      <c r="A23" s="8">
        <v>2804</v>
      </c>
      <c r="B23" s="9" t="s">
        <v>54</v>
      </c>
      <c r="C23" s="10" t="s">
        <v>55</v>
      </c>
      <c r="D23" s="20" t="s">
        <v>59</v>
      </c>
      <c r="E23" s="12">
        <v>3576</v>
      </c>
      <c r="F23" s="26">
        <v>44183</v>
      </c>
      <c r="G23" s="14" t="s">
        <v>60</v>
      </c>
      <c r="H23" s="15">
        <v>432000</v>
      </c>
      <c r="I23" s="15">
        <v>432000</v>
      </c>
      <c r="J23" s="16">
        <v>432000</v>
      </c>
      <c r="K23" s="8"/>
      <c r="L23" s="41" t="s">
        <v>58</v>
      </c>
      <c r="M23" s="18" t="s">
        <v>19</v>
      </c>
      <c r="N23" s="17" t="s">
        <v>20</v>
      </c>
    </row>
    <row r="24" spans="1:14" ht="24.95" customHeight="1" outlineLevel="1" x14ac:dyDescent="0.25">
      <c r="A24" s="28"/>
      <c r="B24" s="50" t="s">
        <v>61</v>
      </c>
      <c r="C24" s="30"/>
      <c r="D24" s="31"/>
      <c r="E24" s="32"/>
      <c r="F24" s="33"/>
      <c r="G24" s="34"/>
      <c r="H24" s="35">
        <f>SUBTOTAL(9,H22:H23)</f>
        <v>1440000</v>
      </c>
      <c r="I24" s="35">
        <f>SUBTOTAL(9,I22:I23)</f>
        <v>1440000</v>
      </c>
      <c r="J24" s="36">
        <f>SUBTOTAL(9,J22:J23)</f>
        <v>1440000</v>
      </c>
      <c r="K24" s="28"/>
      <c r="L24" s="46"/>
      <c r="M24" s="47"/>
      <c r="N24" s="39"/>
    </row>
    <row r="25" spans="1:14" ht="24.95" customHeight="1" outlineLevel="2" x14ac:dyDescent="0.25">
      <c r="A25" s="8">
        <v>2804</v>
      </c>
      <c r="B25" s="9" t="s">
        <v>62</v>
      </c>
      <c r="C25" s="10" t="s">
        <v>63</v>
      </c>
      <c r="D25" s="20" t="s">
        <v>17</v>
      </c>
      <c r="E25" s="12">
        <v>1280</v>
      </c>
      <c r="F25" s="13" t="str">
        <f t="shared" ref="F25:F36" si="1">RIGHT(D25,10)</f>
        <v>19/05/2020</v>
      </c>
      <c r="G25" s="14" t="s">
        <v>18</v>
      </c>
      <c r="H25" s="15">
        <v>1440000</v>
      </c>
      <c r="I25" s="15">
        <v>1440000</v>
      </c>
      <c r="J25" s="16">
        <v>1440000</v>
      </c>
      <c r="K25" s="8"/>
      <c r="L25" s="17"/>
      <c r="M25" s="18" t="s">
        <v>19</v>
      </c>
      <c r="N25" s="17" t="s">
        <v>20</v>
      </c>
    </row>
    <row r="26" spans="1:14" ht="24.95" customHeight="1" outlineLevel="2" x14ac:dyDescent="0.25">
      <c r="A26" s="8">
        <v>2804</v>
      </c>
      <c r="B26" s="19" t="s">
        <v>62</v>
      </c>
      <c r="C26" s="17" t="s">
        <v>63</v>
      </c>
      <c r="D26" s="20" t="s">
        <v>64</v>
      </c>
      <c r="E26" s="21">
        <v>2336</v>
      </c>
      <c r="F26" s="11" t="str">
        <f t="shared" si="1"/>
        <v>02/09/2020</v>
      </c>
      <c r="G26" s="22" t="s">
        <v>65</v>
      </c>
      <c r="H26" s="23">
        <v>1440000</v>
      </c>
      <c r="I26" s="23">
        <v>1440000</v>
      </c>
      <c r="J26" s="25">
        <v>1440000</v>
      </c>
      <c r="K26" s="19" t="s">
        <v>66</v>
      </c>
      <c r="L26" s="24" t="s">
        <v>67</v>
      </c>
      <c r="M26" s="18" t="s">
        <v>19</v>
      </c>
      <c r="N26" s="17" t="s">
        <v>20</v>
      </c>
    </row>
    <row r="27" spans="1:14" ht="24.95" customHeight="1" outlineLevel="2" x14ac:dyDescent="0.25">
      <c r="A27" s="8">
        <v>2804</v>
      </c>
      <c r="B27" s="19" t="s">
        <v>62</v>
      </c>
      <c r="C27" s="17" t="s">
        <v>63</v>
      </c>
      <c r="D27" s="20" t="s">
        <v>68</v>
      </c>
      <c r="E27" s="12">
        <v>3487</v>
      </c>
      <c r="F27" s="26">
        <v>44183</v>
      </c>
      <c r="G27" s="14" t="s">
        <v>30</v>
      </c>
      <c r="H27" s="15">
        <v>960000</v>
      </c>
      <c r="I27" s="15">
        <v>960000</v>
      </c>
      <c r="J27" s="16">
        <v>960000</v>
      </c>
      <c r="K27" s="8"/>
      <c r="L27" s="24"/>
      <c r="M27" s="18" t="s">
        <v>19</v>
      </c>
      <c r="N27" s="17" t="s">
        <v>24</v>
      </c>
    </row>
    <row r="28" spans="1:14" ht="24.95" customHeight="1" outlineLevel="1" x14ac:dyDescent="0.25">
      <c r="A28" s="28"/>
      <c r="B28" s="50" t="s">
        <v>69</v>
      </c>
      <c r="C28" s="30"/>
      <c r="D28" s="31"/>
      <c r="E28" s="32"/>
      <c r="F28" s="33"/>
      <c r="G28" s="34"/>
      <c r="H28" s="35">
        <f>SUBTOTAL(9,H25:H27)</f>
        <v>3840000</v>
      </c>
      <c r="I28" s="35">
        <f>SUBTOTAL(9,I25:I27)</f>
        <v>3840000</v>
      </c>
      <c r="J28" s="36">
        <f>SUBTOTAL(9,J25:J27)</f>
        <v>3840000</v>
      </c>
      <c r="K28" s="28"/>
      <c r="L28" s="37"/>
      <c r="M28" s="47"/>
      <c r="N28" s="39"/>
    </row>
    <row r="29" spans="1:14" ht="24.95" customHeight="1" outlineLevel="2" x14ac:dyDescent="0.25">
      <c r="A29" s="8">
        <v>2804</v>
      </c>
      <c r="B29" s="9" t="s">
        <v>70</v>
      </c>
      <c r="C29" s="10" t="s">
        <v>71</v>
      </c>
      <c r="D29" s="20" t="s">
        <v>17</v>
      </c>
      <c r="E29" s="12">
        <v>1280</v>
      </c>
      <c r="F29" s="13" t="str">
        <f t="shared" si="1"/>
        <v>19/05/2020</v>
      </c>
      <c r="G29" s="14" t="s">
        <v>18</v>
      </c>
      <c r="H29" s="15">
        <v>1440000</v>
      </c>
      <c r="I29" s="15">
        <v>1440000</v>
      </c>
      <c r="J29" s="16">
        <v>1440000</v>
      </c>
      <c r="K29" s="8"/>
      <c r="L29" s="17"/>
      <c r="M29" s="18" t="s">
        <v>19</v>
      </c>
      <c r="N29" s="17" t="s">
        <v>20</v>
      </c>
    </row>
    <row r="30" spans="1:14" ht="24.95" customHeight="1" outlineLevel="2" x14ac:dyDescent="0.25">
      <c r="A30" s="8">
        <v>2804</v>
      </c>
      <c r="B30" s="19" t="s">
        <v>70</v>
      </c>
      <c r="C30" s="17" t="s">
        <v>71</v>
      </c>
      <c r="D30" s="20" t="s">
        <v>43</v>
      </c>
      <c r="E30" s="21">
        <v>2814</v>
      </c>
      <c r="F30" s="11" t="str">
        <f t="shared" si="1"/>
        <v>15/10/2020</v>
      </c>
      <c r="G30" s="22" t="s">
        <v>44</v>
      </c>
      <c r="H30" s="23">
        <v>1440000</v>
      </c>
      <c r="I30" s="23">
        <v>1440000</v>
      </c>
      <c r="J30" s="25">
        <v>1440000</v>
      </c>
      <c r="K30" s="8"/>
      <c r="L30" s="41" t="s">
        <v>72</v>
      </c>
      <c r="M30" s="18" t="s">
        <v>19</v>
      </c>
      <c r="N30" s="17" t="s">
        <v>20</v>
      </c>
    </row>
    <row r="31" spans="1:14" ht="24.95" customHeight="1" outlineLevel="1" x14ac:dyDescent="0.25">
      <c r="A31" s="28"/>
      <c r="B31" s="50" t="s">
        <v>73</v>
      </c>
      <c r="C31" s="30"/>
      <c r="D31" s="31"/>
      <c r="E31" s="32"/>
      <c r="F31" s="51"/>
      <c r="G31" s="34"/>
      <c r="H31" s="35">
        <f>SUBTOTAL(9,H29:H30)</f>
        <v>2880000</v>
      </c>
      <c r="I31" s="35">
        <f>SUBTOTAL(9,I29:I30)</f>
        <v>2880000</v>
      </c>
      <c r="J31" s="36">
        <f>SUBTOTAL(9,J29:J30)</f>
        <v>2880000</v>
      </c>
      <c r="K31" s="28"/>
      <c r="L31" s="46"/>
      <c r="M31" s="47"/>
      <c r="N31" s="39"/>
    </row>
    <row r="32" spans="1:14" ht="24.95" customHeight="1" outlineLevel="2" x14ac:dyDescent="0.25">
      <c r="A32" s="8">
        <v>2804</v>
      </c>
      <c r="B32" s="9" t="s">
        <v>74</v>
      </c>
      <c r="C32" s="10" t="s">
        <v>75</v>
      </c>
      <c r="D32" s="20" t="s">
        <v>17</v>
      </c>
      <c r="E32" s="12">
        <v>1280</v>
      </c>
      <c r="F32" s="13" t="str">
        <f t="shared" si="1"/>
        <v>19/05/2020</v>
      </c>
      <c r="G32" s="14" t="s">
        <v>18</v>
      </c>
      <c r="H32" s="15">
        <v>720000</v>
      </c>
      <c r="I32" s="15">
        <v>720000</v>
      </c>
      <c r="J32" s="16">
        <v>720000</v>
      </c>
      <c r="K32" s="8"/>
      <c r="L32" s="17"/>
      <c r="M32" s="18" t="s">
        <v>19</v>
      </c>
      <c r="N32" s="17" t="s">
        <v>20</v>
      </c>
    </row>
    <row r="33" spans="1:14" ht="24.95" customHeight="1" outlineLevel="2" x14ac:dyDescent="0.25">
      <c r="A33" s="8">
        <v>2804</v>
      </c>
      <c r="B33" s="19" t="s">
        <v>74</v>
      </c>
      <c r="C33" s="17" t="s">
        <v>75</v>
      </c>
      <c r="D33" s="20" t="s">
        <v>76</v>
      </c>
      <c r="E33" s="21">
        <v>1502</v>
      </c>
      <c r="F33" s="11" t="str">
        <f t="shared" si="1"/>
        <v>09/06/2020</v>
      </c>
      <c r="G33" s="22" t="s">
        <v>77</v>
      </c>
      <c r="H33" s="23">
        <v>720000</v>
      </c>
      <c r="I33" s="25">
        <v>720000</v>
      </c>
      <c r="J33" s="25">
        <v>720000</v>
      </c>
      <c r="K33" s="8"/>
      <c r="L33" s="17"/>
      <c r="M33" s="18" t="s">
        <v>19</v>
      </c>
      <c r="N33" s="17" t="s">
        <v>20</v>
      </c>
    </row>
    <row r="34" spans="1:14" ht="24.95" customHeight="1" outlineLevel="2" x14ac:dyDescent="0.25">
      <c r="A34" s="8">
        <v>2804</v>
      </c>
      <c r="B34" s="19" t="s">
        <v>74</v>
      </c>
      <c r="C34" s="17" t="s">
        <v>75</v>
      </c>
      <c r="D34" s="20" t="s">
        <v>21</v>
      </c>
      <c r="E34" s="21">
        <v>2333</v>
      </c>
      <c r="F34" s="11" t="str">
        <f t="shared" si="1"/>
        <v>02/09/2020</v>
      </c>
      <c r="G34" s="22" t="s">
        <v>22</v>
      </c>
      <c r="H34" s="23">
        <v>240000</v>
      </c>
      <c r="I34" s="23">
        <v>240000</v>
      </c>
      <c r="J34" s="25">
        <v>240000</v>
      </c>
      <c r="K34" s="8"/>
      <c r="L34" s="17" t="s">
        <v>78</v>
      </c>
      <c r="M34" s="18" t="s">
        <v>19</v>
      </c>
      <c r="N34" s="17" t="s">
        <v>24</v>
      </c>
    </row>
    <row r="35" spans="1:14" ht="24.95" customHeight="1" outlineLevel="2" x14ac:dyDescent="0.25">
      <c r="A35" s="8">
        <v>2804</v>
      </c>
      <c r="B35" s="19" t="s">
        <v>74</v>
      </c>
      <c r="C35" s="17" t="s">
        <v>75</v>
      </c>
      <c r="D35" s="20" t="s">
        <v>79</v>
      </c>
      <c r="E35" s="21">
        <v>2401</v>
      </c>
      <c r="F35" s="11" t="str">
        <f t="shared" si="1"/>
        <v>10/09/2020</v>
      </c>
      <c r="G35" s="22" t="s">
        <v>80</v>
      </c>
      <c r="H35" s="23">
        <v>240000</v>
      </c>
      <c r="I35" s="23">
        <v>240000</v>
      </c>
      <c r="J35" s="25">
        <v>240000</v>
      </c>
      <c r="K35" s="8"/>
      <c r="L35" s="17" t="s">
        <v>78</v>
      </c>
      <c r="M35" s="18" t="s">
        <v>19</v>
      </c>
      <c r="N35" s="17" t="s">
        <v>24</v>
      </c>
    </row>
    <row r="36" spans="1:14" ht="24.95" customHeight="1" outlineLevel="2" x14ac:dyDescent="0.25">
      <c r="A36" s="8">
        <v>2804</v>
      </c>
      <c r="B36" s="19" t="s">
        <v>74</v>
      </c>
      <c r="C36" s="17" t="s">
        <v>75</v>
      </c>
      <c r="D36" s="20" t="s">
        <v>81</v>
      </c>
      <c r="E36" s="21">
        <v>2690</v>
      </c>
      <c r="F36" s="11" t="str">
        <f t="shared" si="1"/>
        <v>05/10/2020</v>
      </c>
      <c r="G36" s="22" t="s">
        <v>82</v>
      </c>
      <c r="H36" s="23">
        <v>720000</v>
      </c>
      <c r="I36" s="23">
        <v>720000</v>
      </c>
      <c r="J36" s="25">
        <v>720000</v>
      </c>
      <c r="K36" s="8"/>
      <c r="L36" s="24" t="s">
        <v>78</v>
      </c>
      <c r="M36" s="18" t="s">
        <v>19</v>
      </c>
      <c r="N36" s="17" t="s">
        <v>20</v>
      </c>
    </row>
    <row r="37" spans="1:14" ht="24.95" customHeight="1" outlineLevel="2" x14ac:dyDescent="0.25">
      <c r="A37" s="8">
        <v>2804</v>
      </c>
      <c r="B37" s="19" t="s">
        <v>74</v>
      </c>
      <c r="C37" s="17" t="s">
        <v>75</v>
      </c>
      <c r="D37" s="20" t="s">
        <v>36</v>
      </c>
      <c r="E37" s="21">
        <v>2719</v>
      </c>
      <c r="F37" s="40">
        <v>44126</v>
      </c>
      <c r="G37" s="22" t="s">
        <v>37</v>
      </c>
      <c r="H37" s="23">
        <v>240000</v>
      </c>
      <c r="I37" s="23">
        <v>240000</v>
      </c>
      <c r="J37" s="25">
        <v>240000</v>
      </c>
      <c r="K37" s="8"/>
      <c r="L37" s="24" t="s">
        <v>78</v>
      </c>
      <c r="M37" s="18" t="s">
        <v>19</v>
      </c>
      <c r="N37" s="17" t="s">
        <v>24</v>
      </c>
    </row>
    <row r="38" spans="1:14" ht="37.5" customHeight="1" outlineLevel="2" x14ac:dyDescent="0.25">
      <c r="A38" s="8">
        <v>2804</v>
      </c>
      <c r="B38" s="19" t="s">
        <v>74</v>
      </c>
      <c r="C38" s="17" t="s">
        <v>75</v>
      </c>
      <c r="D38" s="20" t="s">
        <v>83</v>
      </c>
      <c r="E38" s="21">
        <v>2792</v>
      </c>
      <c r="F38" s="11" t="str">
        <f t="shared" ref="F38:F75" si="2">RIGHT(D38,10)</f>
        <v>14/10/2020</v>
      </c>
      <c r="G38" s="22" t="s">
        <v>84</v>
      </c>
      <c r="H38" s="23">
        <v>240000</v>
      </c>
      <c r="I38" s="23">
        <v>240000</v>
      </c>
      <c r="J38" s="25">
        <v>240000</v>
      </c>
      <c r="K38" s="8"/>
      <c r="L38" s="24" t="s">
        <v>78</v>
      </c>
      <c r="M38" s="18" t="s">
        <v>19</v>
      </c>
      <c r="N38" s="17" t="s">
        <v>24</v>
      </c>
    </row>
    <row r="39" spans="1:14" ht="37.5" customHeight="1" outlineLevel="2" x14ac:dyDescent="0.25">
      <c r="A39" s="8">
        <v>2804</v>
      </c>
      <c r="B39" s="19" t="s">
        <v>74</v>
      </c>
      <c r="C39" s="17" t="s">
        <v>75</v>
      </c>
      <c r="D39" s="20" t="s">
        <v>85</v>
      </c>
      <c r="E39" s="12">
        <v>3245</v>
      </c>
      <c r="F39" s="26">
        <v>44168</v>
      </c>
      <c r="G39" s="14" t="s">
        <v>86</v>
      </c>
      <c r="H39" s="15">
        <v>240000</v>
      </c>
      <c r="I39" s="15">
        <v>240000</v>
      </c>
      <c r="J39" s="16">
        <v>240000</v>
      </c>
      <c r="K39" s="8"/>
      <c r="L39" s="24"/>
      <c r="M39" s="18" t="s">
        <v>19</v>
      </c>
      <c r="N39" s="17" t="s">
        <v>24</v>
      </c>
    </row>
    <row r="40" spans="1:14" ht="37.5" customHeight="1" outlineLevel="2" x14ac:dyDescent="0.25">
      <c r="A40" s="8">
        <v>2804</v>
      </c>
      <c r="B40" s="19" t="s">
        <v>74</v>
      </c>
      <c r="C40" s="17" t="s">
        <v>75</v>
      </c>
      <c r="D40" s="20" t="s">
        <v>87</v>
      </c>
      <c r="E40" s="12">
        <v>3488</v>
      </c>
      <c r="F40" s="26">
        <v>44183</v>
      </c>
      <c r="G40" s="14" t="s">
        <v>60</v>
      </c>
      <c r="H40" s="15">
        <v>480000</v>
      </c>
      <c r="I40" s="15">
        <v>480000</v>
      </c>
      <c r="J40" s="16">
        <v>480000</v>
      </c>
      <c r="K40" s="8"/>
      <c r="L40" s="24"/>
      <c r="M40" s="18" t="s">
        <v>19</v>
      </c>
      <c r="N40" s="17" t="s">
        <v>24</v>
      </c>
    </row>
    <row r="41" spans="1:14" ht="37.5" customHeight="1" outlineLevel="2" x14ac:dyDescent="0.25">
      <c r="A41" s="8">
        <v>2804</v>
      </c>
      <c r="B41" s="19" t="s">
        <v>74</v>
      </c>
      <c r="C41" s="17" t="s">
        <v>75</v>
      </c>
      <c r="D41" s="52" t="s">
        <v>59</v>
      </c>
      <c r="E41" s="53">
        <v>3576</v>
      </c>
      <c r="F41" s="54">
        <v>44183</v>
      </c>
      <c r="G41" s="55" t="s">
        <v>60</v>
      </c>
      <c r="H41" s="15">
        <v>720000</v>
      </c>
      <c r="I41" s="15">
        <v>720000</v>
      </c>
      <c r="J41" s="16">
        <v>720000</v>
      </c>
      <c r="K41" s="8"/>
      <c r="L41" s="24" t="s">
        <v>78</v>
      </c>
      <c r="M41" s="18" t="s">
        <v>19</v>
      </c>
      <c r="N41" s="17" t="s">
        <v>20</v>
      </c>
    </row>
    <row r="42" spans="1:14" ht="37.5" customHeight="1" outlineLevel="1" x14ac:dyDescent="0.25">
      <c r="A42" s="28"/>
      <c r="B42" s="50" t="s">
        <v>88</v>
      </c>
      <c r="C42" s="30"/>
      <c r="D42" s="56"/>
      <c r="E42" s="57"/>
      <c r="F42" s="58"/>
      <c r="G42" s="59"/>
      <c r="H42" s="35">
        <f>SUBTOTAL(9,H32:H41)</f>
        <v>4560000</v>
      </c>
      <c r="I42" s="35">
        <f>SUBTOTAL(9,I32:I41)</f>
        <v>4560000</v>
      </c>
      <c r="J42" s="36">
        <f>SUBTOTAL(9,J32:J41)</f>
        <v>4560000</v>
      </c>
      <c r="K42" s="28"/>
      <c r="L42" s="37"/>
      <c r="M42" s="47"/>
      <c r="N42" s="39"/>
    </row>
    <row r="43" spans="1:14" ht="24.95" customHeight="1" outlineLevel="2" x14ac:dyDescent="0.25">
      <c r="A43" s="8">
        <v>2804</v>
      </c>
      <c r="B43" s="9" t="s">
        <v>89</v>
      </c>
      <c r="C43" s="10" t="s">
        <v>90</v>
      </c>
      <c r="D43" s="20" t="s">
        <v>83</v>
      </c>
      <c r="E43" s="21">
        <v>2792</v>
      </c>
      <c r="F43" s="13" t="str">
        <f t="shared" si="2"/>
        <v>14/10/2020</v>
      </c>
      <c r="G43" s="14" t="s">
        <v>84</v>
      </c>
      <c r="H43" s="15">
        <v>240000</v>
      </c>
      <c r="I43" s="15">
        <v>240000</v>
      </c>
      <c r="J43" s="16">
        <v>240000</v>
      </c>
      <c r="K43" s="8"/>
      <c r="L43" s="17" t="s">
        <v>91</v>
      </c>
      <c r="M43" s="18" t="s">
        <v>19</v>
      </c>
      <c r="N43" s="17" t="s">
        <v>24</v>
      </c>
    </row>
    <row r="44" spans="1:14" ht="24.95" customHeight="1" outlineLevel="2" x14ac:dyDescent="0.25">
      <c r="A44" s="8">
        <v>2804</v>
      </c>
      <c r="B44" s="19" t="s">
        <v>89</v>
      </c>
      <c r="C44" s="17" t="s">
        <v>90</v>
      </c>
      <c r="D44" s="20" t="s">
        <v>76</v>
      </c>
      <c r="E44" s="21">
        <v>1502</v>
      </c>
      <c r="F44" s="11" t="str">
        <f t="shared" si="2"/>
        <v>09/06/2020</v>
      </c>
      <c r="G44" s="22" t="s">
        <v>77</v>
      </c>
      <c r="H44" s="23">
        <v>720000</v>
      </c>
      <c r="I44" s="25">
        <v>720000</v>
      </c>
      <c r="J44" s="25">
        <v>720000</v>
      </c>
      <c r="K44" s="8"/>
      <c r="L44" s="17"/>
      <c r="M44" s="18" t="s">
        <v>19</v>
      </c>
      <c r="N44" s="17" t="s">
        <v>20</v>
      </c>
    </row>
    <row r="45" spans="1:14" ht="24.95" customHeight="1" outlineLevel="2" x14ac:dyDescent="0.25">
      <c r="A45" s="8">
        <v>2804</v>
      </c>
      <c r="B45" s="19" t="s">
        <v>89</v>
      </c>
      <c r="C45" s="17" t="s">
        <v>90</v>
      </c>
      <c r="D45" s="20" t="s">
        <v>79</v>
      </c>
      <c r="E45" s="21">
        <v>2401</v>
      </c>
      <c r="F45" s="11" t="str">
        <f t="shared" si="2"/>
        <v>10/09/2020</v>
      </c>
      <c r="G45" s="22" t="s">
        <v>80</v>
      </c>
      <c r="H45" s="23">
        <v>240000</v>
      </c>
      <c r="I45" s="23">
        <v>240000</v>
      </c>
      <c r="J45" s="25">
        <v>240000</v>
      </c>
      <c r="K45" s="19" t="s">
        <v>92</v>
      </c>
      <c r="L45" s="17" t="s">
        <v>91</v>
      </c>
      <c r="M45" s="18" t="s">
        <v>19</v>
      </c>
      <c r="N45" s="17" t="s">
        <v>24</v>
      </c>
    </row>
    <row r="46" spans="1:14" ht="24.95" customHeight="1" outlineLevel="2" x14ac:dyDescent="0.25">
      <c r="A46" s="8">
        <v>2804</v>
      </c>
      <c r="B46" s="19" t="s">
        <v>89</v>
      </c>
      <c r="C46" s="17" t="s">
        <v>90</v>
      </c>
      <c r="D46" s="20" t="s">
        <v>85</v>
      </c>
      <c r="E46" s="12">
        <v>3245</v>
      </c>
      <c r="F46" s="26">
        <v>44168</v>
      </c>
      <c r="G46" s="14" t="s">
        <v>86</v>
      </c>
      <c r="H46" s="15">
        <v>240000</v>
      </c>
      <c r="I46" s="15">
        <v>240000</v>
      </c>
      <c r="J46" s="16">
        <v>240000</v>
      </c>
      <c r="K46" s="8"/>
      <c r="L46" s="17"/>
      <c r="M46" s="18" t="s">
        <v>19</v>
      </c>
      <c r="N46" s="17" t="s">
        <v>24</v>
      </c>
    </row>
    <row r="47" spans="1:14" ht="24.95" customHeight="1" outlineLevel="2" x14ac:dyDescent="0.25">
      <c r="A47" s="8">
        <v>2804</v>
      </c>
      <c r="B47" s="19" t="s">
        <v>89</v>
      </c>
      <c r="C47" s="17" t="s">
        <v>90</v>
      </c>
      <c r="D47" s="20" t="s">
        <v>87</v>
      </c>
      <c r="E47" s="12">
        <v>3488</v>
      </c>
      <c r="F47" s="26">
        <v>44183</v>
      </c>
      <c r="G47" s="14" t="s">
        <v>60</v>
      </c>
      <c r="H47" s="15">
        <v>480000</v>
      </c>
      <c r="I47" s="15">
        <v>480000</v>
      </c>
      <c r="J47" s="16">
        <v>480000</v>
      </c>
      <c r="K47" s="8"/>
      <c r="L47" s="17"/>
      <c r="M47" s="18" t="s">
        <v>19</v>
      </c>
      <c r="N47" s="17" t="s">
        <v>24</v>
      </c>
    </row>
    <row r="48" spans="1:14" ht="24.95" customHeight="1" outlineLevel="1" x14ac:dyDescent="0.25">
      <c r="A48" s="28"/>
      <c r="B48" s="50" t="s">
        <v>93</v>
      </c>
      <c r="C48" s="30"/>
      <c r="D48" s="31"/>
      <c r="E48" s="32"/>
      <c r="F48" s="33"/>
      <c r="G48" s="34"/>
      <c r="H48" s="35">
        <f>SUBTOTAL(9,H43:H47)</f>
        <v>1920000</v>
      </c>
      <c r="I48" s="35">
        <f>SUBTOTAL(9,I43:I47)</f>
        <v>1920000</v>
      </c>
      <c r="J48" s="36">
        <f>SUBTOTAL(9,J43:J47)</f>
        <v>1920000</v>
      </c>
      <c r="K48" s="28"/>
      <c r="L48" s="39"/>
      <c r="M48" s="47"/>
      <c r="N48" s="39"/>
    </row>
    <row r="49" spans="1:14" ht="24.95" customHeight="1" outlineLevel="2" x14ac:dyDescent="0.25">
      <c r="A49" s="8">
        <v>2804</v>
      </c>
      <c r="B49" s="9" t="s">
        <v>94</v>
      </c>
      <c r="C49" s="10" t="s">
        <v>95</v>
      </c>
      <c r="D49" s="20" t="s">
        <v>17</v>
      </c>
      <c r="E49" s="12">
        <v>1280</v>
      </c>
      <c r="F49" s="13" t="str">
        <f t="shared" si="2"/>
        <v>19/05/2020</v>
      </c>
      <c r="G49" s="14" t="s">
        <v>18</v>
      </c>
      <c r="H49" s="15">
        <v>1440000</v>
      </c>
      <c r="I49" s="15">
        <v>1440000</v>
      </c>
      <c r="J49" s="16">
        <v>1440000</v>
      </c>
      <c r="K49" s="8"/>
      <c r="L49" s="17"/>
      <c r="M49" s="18" t="s">
        <v>19</v>
      </c>
      <c r="N49" s="17" t="s">
        <v>20</v>
      </c>
    </row>
    <row r="50" spans="1:14" ht="24.95" customHeight="1" outlineLevel="2" x14ac:dyDescent="0.25">
      <c r="A50" s="8">
        <v>2804</v>
      </c>
      <c r="B50" s="19" t="s">
        <v>94</v>
      </c>
      <c r="C50" s="17" t="s">
        <v>95</v>
      </c>
      <c r="D50" s="20" t="s">
        <v>43</v>
      </c>
      <c r="E50" s="21">
        <v>2814</v>
      </c>
      <c r="F50" s="11" t="str">
        <f t="shared" si="2"/>
        <v>15/10/2020</v>
      </c>
      <c r="G50" s="22" t="s">
        <v>44</v>
      </c>
      <c r="H50" s="23">
        <v>1440000</v>
      </c>
      <c r="I50" s="23">
        <v>1440000</v>
      </c>
      <c r="J50" s="25">
        <v>1440000</v>
      </c>
      <c r="K50" s="8"/>
      <c r="L50" s="41" t="s">
        <v>96</v>
      </c>
      <c r="M50" s="18" t="s">
        <v>19</v>
      </c>
      <c r="N50" s="17" t="s">
        <v>20</v>
      </c>
    </row>
    <row r="51" spans="1:14" ht="24.95" customHeight="1" outlineLevel="1" x14ac:dyDescent="0.25">
      <c r="A51" s="28"/>
      <c r="B51" s="29" t="s">
        <v>97</v>
      </c>
      <c r="C51" s="39"/>
      <c r="D51" s="31"/>
      <c r="E51" s="42"/>
      <c r="F51" s="60"/>
      <c r="G51" s="48"/>
      <c r="H51" s="44">
        <f>SUBTOTAL(9,H49:H50)</f>
        <v>2880000</v>
      </c>
      <c r="I51" s="44">
        <f>SUBTOTAL(9,I49:I50)</f>
        <v>2880000</v>
      </c>
      <c r="J51" s="45">
        <f>SUBTOTAL(9,J49:J50)</f>
        <v>2880000</v>
      </c>
      <c r="K51" s="28"/>
      <c r="L51" s="46"/>
      <c r="M51" s="47"/>
      <c r="N51" s="39"/>
    </row>
    <row r="52" spans="1:14" ht="24.95" customHeight="1" outlineLevel="2" x14ac:dyDescent="0.25">
      <c r="A52" s="8">
        <v>2804</v>
      </c>
      <c r="B52" s="19" t="s">
        <v>98</v>
      </c>
      <c r="C52" s="17" t="s">
        <v>99</v>
      </c>
      <c r="D52" s="20" t="s">
        <v>43</v>
      </c>
      <c r="E52" s="21">
        <v>2814</v>
      </c>
      <c r="F52" s="11" t="str">
        <f t="shared" si="2"/>
        <v>15/10/2020</v>
      </c>
      <c r="G52" s="22" t="s">
        <v>44</v>
      </c>
      <c r="H52" s="23">
        <v>1440000</v>
      </c>
      <c r="I52" s="23">
        <v>1440000</v>
      </c>
      <c r="J52" s="23">
        <v>1440000</v>
      </c>
      <c r="K52" s="8"/>
      <c r="L52" s="41" t="s">
        <v>100</v>
      </c>
      <c r="M52" s="18" t="s">
        <v>19</v>
      </c>
      <c r="N52" s="17" t="s">
        <v>20</v>
      </c>
    </row>
    <row r="53" spans="1:14" ht="24.95" customHeight="1" outlineLevel="1" x14ac:dyDescent="0.25">
      <c r="A53" s="28"/>
      <c r="B53" s="29" t="s">
        <v>101</v>
      </c>
      <c r="C53" s="39"/>
      <c r="D53" s="31"/>
      <c r="E53" s="42"/>
      <c r="F53" s="60"/>
      <c r="G53" s="48"/>
      <c r="H53" s="44">
        <f>SUBTOTAL(9,H52:H52)</f>
        <v>1440000</v>
      </c>
      <c r="I53" s="44">
        <f>SUBTOTAL(9,I52:I52)</f>
        <v>1440000</v>
      </c>
      <c r="J53" s="44">
        <f>SUBTOTAL(9,J52:J52)</f>
        <v>1440000</v>
      </c>
      <c r="K53" s="28"/>
      <c r="L53" s="46"/>
      <c r="M53" s="47"/>
      <c r="N53" s="39"/>
    </row>
    <row r="54" spans="1:14" ht="24.95" customHeight="1" outlineLevel="2" x14ac:dyDescent="0.25">
      <c r="A54" s="8">
        <v>2804</v>
      </c>
      <c r="B54" s="19" t="s">
        <v>102</v>
      </c>
      <c r="C54" s="17" t="s">
        <v>103</v>
      </c>
      <c r="D54" s="20" t="s">
        <v>81</v>
      </c>
      <c r="E54" s="21">
        <v>2690</v>
      </c>
      <c r="F54" s="11" t="str">
        <f t="shared" si="2"/>
        <v>05/10/2020</v>
      </c>
      <c r="G54" s="22" t="s">
        <v>82</v>
      </c>
      <c r="H54" s="23">
        <v>720000</v>
      </c>
      <c r="I54" s="23">
        <v>720000</v>
      </c>
      <c r="J54" s="23">
        <v>720000</v>
      </c>
      <c r="K54" s="8"/>
      <c r="L54" s="41" t="s">
        <v>104</v>
      </c>
      <c r="M54" s="18" t="s">
        <v>19</v>
      </c>
      <c r="N54" s="17" t="s">
        <v>20</v>
      </c>
    </row>
    <row r="55" spans="1:14" ht="24.95" customHeight="1" outlineLevel="2" x14ac:dyDescent="0.25">
      <c r="A55" s="8">
        <v>2804</v>
      </c>
      <c r="B55" s="19" t="s">
        <v>102</v>
      </c>
      <c r="C55" s="17" t="s">
        <v>103</v>
      </c>
      <c r="D55" s="20" t="s">
        <v>56</v>
      </c>
      <c r="E55" s="12">
        <v>3449</v>
      </c>
      <c r="F55" s="11" t="str">
        <f t="shared" si="2"/>
        <v>17/12/2020</v>
      </c>
      <c r="G55" s="22" t="s">
        <v>57</v>
      </c>
      <c r="H55" s="23">
        <v>720000</v>
      </c>
      <c r="I55" s="23">
        <v>720000</v>
      </c>
      <c r="J55" s="23">
        <v>720000</v>
      </c>
      <c r="K55" s="8"/>
      <c r="L55" s="41"/>
      <c r="M55" s="18" t="s">
        <v>19</v>
      </c>
      <c r="N55" s="17" t="s">
        <v>20</v>
      </c>
    </row>
    <row r="56" spans="1:14" ht="24.95" customHeight="1" outlineLevel="1" x14ac:dyDescent="0.25">
      <c r="A56" s="28"/>
      <c r="B56" s="29" t="s">
        <v>105</v>
      </c>
      <c r="C56" s="39"/>
      <c r="D56" s="31"/>
      <c r="E56" s="32"/>
      <c r="F56" s="60"/>
      <c r="G56" s="48"/>
      <c r="H56" s="44">
        <f>SUBTOTAL(9,H54:H55)</f>
        <v>1440000</v>
      </c>
      <c r="I56" s="44">
        <f>SUBTOTAL(9,I54:I55)</f>
        <v>1440000</v>
      </c>
      <c r="J56" s="44">
        <f>SUBTOTAL(9,J54:J55)</f>
        <v>1440000</v>
      </c>
      <c r="K56" s="28"/>
      <c r="L56" s="46"/>
      <c r="M56" s="47"/>
      <c r="N56" s="39"/>
    </row>
    <row r="57" spans="1:14" ht="24.95" customHeight="1" outlineLevel="2" x14ac:dyDescent="0.25">
      <c r="A57" s="8">
        <v>2804</v>
      </c>
      <c r="B57" s="19" t="s">
        <v>106</v>
      </c>
      <c r="C57" s="17" t="s">
        <v>107</v>
      </c>
      <c r="D57" s="20" t="s">
        <v>81</v>
      </c>
      <c r="E57" s="21">
        <v>2690</v>
      </c>
      <c r="F57" s="11" t="str">
        <f t="shared" si="2"/>
        <v>05/10/2020</v>
      </c>
      <c r="G57" s="22" t="s">
        <v>82</v>
      </c>
      <c r="H57" s="23">
        <v>864000</v>
      </c>
      <c r="I57" s="23">
        <v>864000</v>
      </c>
      <c r="J57" s="25">
        <v>864000</v>
      </c>
      <c r="K57" s="8"/>
      <c r="L57" s="41" t="s">
        <v>108</v>
      </c>
      <c r="M57" s="18" t="s">
        <v>19</v>
      </c>
      <c r="N57" s="17" t="s">
        <v>20</v>
      </c>
    </row>
    <row r="58" spans="1:14" ht="24.95" customHeight="1" outlineLevel="1" x14ac:dyDescent="0.25">
      <c r="A58" s="28"/>
      <c r="B58" s="50" t="s">
        <v>109</v>
      </c>
      <c r="C58" s="30"/>
      <c r="D58" s="31"/>
      <c r="E58" s="32"/>
      <c r="F58" s="51"/>
      <c r="G58" s="34"/>
      <c r="H58" s="35">
        <f>SUBTOTAL(9,H57:H57)</f>
        <v>864000</v>
      </c>
      <c r="I58" s="35">
        <f>SUBTOTAL(9,I57:I57)</f>
        <v>864000</v>
      </c>
      <c r="J58" s="36">
        <f>SUBTOTAL(9,J57:J57)</f>
        <v>864000</v>
      </c>
      <c r="K58" s="28"/>
      <c r="L58" s="46"/>
      <c r="M58" s="47"/>
      <c r="N58" s="39"/>
    </row>
    <row r="59" spans="1:14" ht="24.95" customHeight="1" outlineLevel="2" x14ac:dyDescent="0.25">
      <c r="A59" s="8">
        <v>2804</v>
      </c>
      <c r="B59" s="9" t="s">
        <v>110</v>
      </c>
      <c r="C59" s="10" t="s">
        <v>111</v>
      </c>
      <c r="D59" s="20" t="s">
        <v>112</v>
      </c>
      <c r="E59" s="12">
        <v>796</v>
      </c>
      <c r="F59" s="13" t="str">
        <f t="shared" si="2"/>
        <v>15/04/2020</v>
      </c>
      <c r="G59" s="14" t="s">
        <v>113</v>
      </c>
      <c r="H59" s="15">
        <v>1460000</v>
      </c>
      <c r="I59" s="15">
        <v>1460000</v>
      </c>
      <c r="J59" s="16">
        <v>1460000</v>
      </c>
      <c r="K59" s="8"/>
      <c r="L59" s="17"/>
      <c r="M59" s="18" t="s">
        <v>19</v>
      </c>
      <c r="N59" s="17" t="s">
        <v>20</v>
      </c>
    </row>
    <row r="60" spans="1:14" ht="24.95" customHeight="1" outlineLevel="2" x14ac:dyDescent="0.25">
      <c r="A60" s="8">
        <v>2804</v>
      </c>
      <c r="B60" s="19" t="s">
        <v>110</v>
      </c>
      <c r="C60" s="17" t="s">
        <v>111</v>
      </c>
      <c r="D60" s="20" t="s">
        <v>114</v>
      </c>
      <c r="E60" s="21">
        <v>1971</v>
      </c>
      <c r="F60" s="11" t="str">
        <f t="shared" si="2"/>
        <v>06/08/2020</v>
      </c>
      <c r="G60" s="22" t="s">
        <v>115</v>
      </c>
      <c r="H60" s="23">
        <v>480000</v>
      </c>
      <c r="I60" s="23">
        <v>480000</v>
      </c>
      <c r="J60" s="25">
        <v>480000</v>
      </c>
      <c r="K60" s="8"/>
      <c r="L60" s="17" t="s">
        <v>116</v>
      </c>
      <c r="M60" s="18" t="s">
        <v>19</v>
      </c>
      <c r="N60" s="17" t="s">
        <v>24</v>
      </c>
    </row>
    <row r="61" spans="1:14" ht="24.95" customHeight="1" outlineLevel="2" x14ac:dyDescent="0.25">
      <c r="A61" s="8">
        <v>2804</v>
      </c>
      <c r="B61" s="19" t="s">
        <v>110</v>
      </c>
      <c r="C61" s="17" t="s">
        <v>111</v>
      </c>
      <c r="D61" s="20" t="s">
        <v>117</v>
      </c>
      <c r="E61" s="21">
        <v>2371</v>
      </c>
      <c r="F61" s="11" t="str">
        <f t="shared" si="2"/>
        <v>08/09/2020</v>
      </c>
      <c r="G61" s="22" t="s">
        <v>22</v>
      </c>
      <c r="H61" s="23">
        <v>480000</v>
      </c>
      <c r="I61" s="23">
        <v>480000</v>
      </c>
      <c r="J61" s="25">
        <v>480000</v>
      </c>
      <c r="K61" s="8"/>
      <c r="L61" s="17" t="s">
        <v>116</v>
      </c>
      <c r="M61" s="61" t="s">
        <v>19</v>
      </c>
      <c r="N61" s="17" t="s">
        <v>24</v>
      </c>
    </row>
    <row r="62" spans="1:14" ht="24.95" customHeight="1" outlineLevel="2" x14ac:dyDescent="0.25">
      <c r="A62" s="8">
        <v>2804</v>
      </c>
      <c r="B62" s="19" t="s">
        <v>110</v>
      </c>
      <c r="C62" s="17" t="s">
        <v>111</v>
      </c>
      <c r="D62" s="20" t="s">
        <v>118</v>
      </c>
      <c r="E62" s="21">
        <v>2753</v>
      </c>
      <c r="F62" s="11" t="str">
        <f t="shared" si="2"/>
        <v>09/10/2020</v>
      </c>
      <c r="G62" s="62" t="s">
        <v>26</v>
      </c>
      <c r="H62" s="23">
        <v>480000</v>
      </c>
      <c r="I62" s="23">
        <v>480000</v>
      </c>
      <c r="J62" s="25">
        <v>480000</v>
      </c>
      <c r="K62" s="8"/>
      <c r="L62" s="41" t="s">
        <v>116</v>
      </c>
      <c r="M62" s="18" t="s">
        <v>19</v>
      </c>
      <c r="N62" s="17" t="s">
        <v>24</v>
      </c>
    </row>
    <row r="63" spans="1:14" ht="24.95" customHeight="1" outlineLevel="2" x14ac:dyDescent="0.25">
      <c r="A63" s="8">
        <v>2804</v>
      </c>
      <c r="B63" s="19" t="s">
        <v>110</v>
      </c>
      <c r="C63" s="17" t="s">
        <v>111</v>
      </c>
      <c r="D63" s="20" t="s">
        <v>119</v>
      </c>
      <c r="E63" s="12">
        <v>3033</v>
      </c>
      <c r="F63" s="11" t="str">
        <f t="shared" si="2"/>
        <v>09/11/2020</v>
      </c>
      <c r="G63" s="63" t="s">
        <v>120</v>
      </c>
      <c r="H63" s="23">
        <v>480000</v>
      </c>
      <c r="I63" s="23">
        <v>480000</v>
      </c>
      <c r="J63" s="16">
        <v>480000</v>
      </c>
      <c r="K63" s="8"/>
      <c r="L63" s="41"/>
      <c r="M63" s="18" t="s">
        <v>19</v>
      </c>
      <c r="N63" s="17" t="s">
        <v>24</v>
      </c>
    </row>
    <row r="64" spans="1:14" ht="24.95" customHeight="1" outlineLevel="2" x14ac:dyDescent="0.25">
      <c r="A64" s="8">
        <v>2804</v>
      </c>
      <c r="B64" s="19" t="s">
        <v>110</v>
      </c>
      <c r="C64" s="17" t="s">
        <v>111</v>
      </c>
      <c r="D64" s="20" t="s">
        <v>121</v>
      </c>
      <c r="E64" s="12">
        <v>3294</v>
      </c>
      <c r="F64" s="26">
        <v>44172</v>
      </c>
      <c r="G64" s="63" t="s">
        <v>122</v>
      </c>
      <c r="H64" s="15">
        <v>480000</v>
      </c>
      <c r="I64" s="15">
        <v>480000</v>
      </c>
      <c r="J64" s="16">
        <v>480000</v>
      </c>
      <c r="K64" s="8"/>
      <c r="L64" s="41"/>
      <c r="M64" s="27" t="s">
        <v>19</v>
      </c>
      <c r="N64" s="17" t="s">
        <v>24</v>
      </c>
    </row>
    <row r="65" spans="1:14" ht="24.95" customHeight="1" outlineLevel="2" x14ac:dyDescent="0.25">
      <c r="A65" s="8">
        <v>2804</v>
      </c>
      <c r="B65" s="19" t="s">
        <v>110</v>
      </c>
      <c r="C65" s="17" t="s">
        <v>111</v>
      </c>
      <c r="D65" s="20" t="s">
        <v>123</v>
      </c>
      <c r="E65" s="12">
        <v>3574</v>
      </c>
      <c r="F65" s="26">
        <v>44183</v>
      </c>
      <c r="G65" s="63" t="s">
        <v>39</v>
      </c>
      <c r="H65" s="15">
        <v>960000</v>
      </c>
      <c r="I65" s="15">
        <v>960000</v>
      </c>
      <c r="J65" s="16">
        <v>960000</v>
      </c>
      <c r="K65" s="8"/>
      <c r="L65" s="41"/>
      <c r="M65" s="18" t="s">
        <v>19</v>
      </c>
      <c r="N65" s="17" t="s">
        <v>24</v>
      </c>
    </row>
    <row r="66" spans="1:14" ht="24.95" customHeight="1" outlineLevel="1" x14ac:dyDescent="0.25">
      <c r="A66" s="28"/>
      <c r="B66" s="50" t="s">
        <v>124</v>
      </c>
      <c r="C66" s="30"/>
      <c r="D66" s="31"/>
      <c r="E66" s="32"/>
      <c r="F66" s="33"/>
      <c r="G66" s="64"/>
      <c r="H66" s="35">
        <f>SUBTOTAL(9,H59:H65)</f>
        <v>4820000</v>
      </c>
      <c r="I66" s="35">
        <f>SUBTOTAL(9,I59:I65)</f>
        <v>4820000</v>
      </c>
      <c r="J66" s="36">
        <f>SUBTOTAL(9,J59:J65)</f>
        <v>4820000</v>
      </c>
      <c r="K66" s="28"/>
      <c r="L66" s="46"/>
      <c r="M66" s="38"/>
      <c r="N66" s="39"/>
    </row>
    <row r="67" spans="1:14" ht="24.95" customHeight="1" outlineLevel="2" x14ac:dyDescent="0.25">
      <c r="A67" s="8">
        <v>2804</v>
      </c>
      <c r="B67" s="9" t="s">
        <v>125</v>
      </c>
      <c r="C67" s="10" t="s">
        <v>126</v>
      </c>
      <c r="D67" s="20" t="s">
        <v>127</v>
      </c>
      <c r="E67" s="12">
        <v>2530</v>
      </c>
      <c r="F67" s="13" t="str">
        <f t="shared" si="2"/>
        <v>23/09/2020</v>
      </c>
      <c r="G67" s="14" t="s">
        <v>128</v>
      </c>
      <c r="H67" s="15">
        <v>1440000</v>
      </c>
      <c r="I67" s="15">
        <v>1440000</v>
      </c>
      <c r="J67" s="16">
        <v>1440000</v>
      </c>
      <c r="K67" s="8"/>
      <c r="L67" s="65" t="s">
        <v>129</v>
      </c>
      <c r="M67" s="27" t="s">
        <v>19</v>
      </c>
      <c r="N67" s="17" t="s">
        <v>20</v>
      </c>
    </row>
    <row r="68" spans="1:14" ht="24.95" customHeight="1" outlineLevel="2" x14ac:dyDescent="0.25">
      <c r="A68" s="8">
        <v>2804</v>
      </c>
      <c r="B68" s="9" t="s">
        <v>125</v>
      </c>
      <c r="C68" s="10" t="s">
        <v>126</v>
      </c>
      <c r="D68" s="20" t="s">
        <v>130</v>
      </c>
      <c r="E68" s="12">
        <v>3490</v>
      </c>
      <c r="F68" s="26">
        <v>44183</v>
      </c>
      <c r="G68" s="14" t="s">
        <v>30</v>
      </c>
      <c r="H68" s="15">
        <v>960000</v>
      </c>
      <c r="I68" s="15">
        <v>960000</v>
      </c>
      <c r="J68" s="16">
        <v>960000</v>
      </c>
      <c r="K68" s="8"/>
      <c r="L68" s="65"/>
      <c r="M68" s="18" t="s">
        <v>19</v>
      </c>
      <c r="N68" s="17" t="s">
        <v>24</v>
      </c>
    </row>
    <row r="69" spans="1:14" ht="24.95" customHeight="1" outlineLevel="2" x14ac:dyDescent="0.25">
      <c r="A69" s="8">
        <v>2804</v>
      </c>
      <c r="B69" s="9" t="s">
        <v>125</v>
      </c>
      <c r="C69" s="10" t="s">
        <v>126</v>
      </c>
      <c r="D69" s="20" t="s">
        <v>59</v>
      </c>
      <c r="E69" s="12">
        <v>3576</v>
      </c>
      <c r="F69" s="26">
        <v>44183</v>
      </c>
      <c r="G69" s="14" t="s">
        <v>60</v>
      </c>
      <c r="H69" s="15">
        <v>1728000</v>
      </c>
      <c r="I69" s="15">
        <v>1728000</v>
      </c>
      <c r="J69" s="16">
        <v>1728000</v>
      </c>
      <c r="K69" s="8"/>
      <c r="L69" s="65" t="s">
        <v>129</v>
      </c>
      <c r="M69" s="18" t="s">
        <v>19</v>
      </c>
      <c r="N69" s="17" t="s">
        <v>20</v>
      </c>
    </row>
    <row r="70" spans="1:14" ht="24.95" customHeight="1" outlineLevel="1" x14ac:dyDescent="0.25">
      <c r="A70" s="28"/>
      <c r="B70" s="50" t="s">
        <v>131</v>
      </c>
      <c r="C70" s="30"/>
      <c r="D70" s="31"/>
      <c r="E70" s="32"/>
      <c r="F70" s="33"/>
      <c r="G70" s="34"/>
      <c r="H70" s="35">
        <f>SUBTOTAL(9,H67:H69)</f>
        <v>4128000</v>
      </c>
      <c r="I70" s="35">
        <f>SUBTOTAL(9,I67:I69)</f>
        <v>4128000</v>
      </c>
      <c r="J70" s="36">
        <f>SUBTOTAL(9,J67:J69)</f>
        <v>4128000</v>
      </c>
      <c r="K70" s="28"/>
      <c r="L70" s="66"/>
      <c r="M70" s="47"/>
      <c r="N70" s="39"/>
    </row>
    <row r="71" spans="1:14" ht="24.95" customHeight="1" outlineLevel="2" x14ac:dyDescent="0.25">
      <c r="A71" s="8">
        <v>2804</v>
      </c>
      <c r="B71" s="19" t="s">
        <v>132</v>
      </c>
      <c r="C71" s="17" t="s">
        <v>133</v>
      </c>
      <c r="D71" s="20" t="s">
        <v>134</v>
      </c>
      <c r="E71" s="21">
        <v>660</v>
      </c>
      <c r="F71" s="11" t="str">
        <f t="shared" si="2"/>
        <v>15/04/2020</v>
      </c>
      <c r="G71" s="22" t="s">
        <v>113</v>
      </c>
      <c r="H71" s="23">
        <v>730000</v>
      </c>
      <c r="I71" s="23">
        <v>730000</v>
      </c>
      <c r="J71" s="25">
        <v>730000</v>
      </c>
      <c r="K71" s="18" t="s">
        <v>135</v>
      </c>
      <c r="L71" s="17"/>
      <c r="M71" s="18" t="s">
        <v>19</v>
      </c>
      <c r="N71" s="17" t="s">
        <v>20</v>
      </c>
    </row>
    <row r="72" spans="1:14" ht="24.95" customHeight="1" outlineLevel="2" x14ac:dyDescent="0.25">
      <c r="A72" s="8">
        <v>2804</v>
      </c>
      <c r="B72" s="19" t="s">
        <v>132</v>
      </c>
      <c r="C72" s="17" t="s">
        <v>133</v>
      </c>
      <c r="D72" s="11" t="s">
        <v>17</v>
      </c>
      <c r="E72" s="12">
        <v>1280</v>
      </c>
      <c r="F72" s="11" t="str">
        <f t="shared" si="2"/>
        <v>19/05/2020</v>
      </c>
      <c r="G72" s="22" t="s">
        <v>18</v>
      </c>
      <c r="H72" s="23">
        <v>1872000</v>
      </c>
      <c r="I72" s="23">
        <v>1872000</v>
      </c>
      <c r="J72" s="25">
        <v>1872000</v>
      </c>
      <c r="K72" s="8"/>
      <c r="L72" s="17"/>
      <c r="M72" s="18" t="s">
        <v>19</v>
      </c>
      <c r="N72" s="17" t="s">
        <v>20</v>
      </c>
    </row>
    <row r="73" spans="1:14" ht="24.95" customHeight="1" outlineLevel="2" x14ac:dyDescent="0.25">
      <c r="A73" s="8">
        <v>2804</v>
      </c>
      <c r="B73" s="19" t="s">
        <v>132</v>
      </c>
      <c r="C73" s="17" t="s">
        <v>133</v>
      </c>
      <c r="D73" s="20" t="s">
        <v>114</v>
      </c>
      <c r="E73" s="21">
        <v>1971</v>
      </c>
      <c r="F73" s="11" t="str">
        <f t="shared" si="2"/>
        <v>06/08/2020</v>
      </c>
      <c r="G73" s="22" t="s">
        <v>115</v>
      </c>
      <c r="H73" s="23">
        <v>480000</v>
      </c>
      <c r="I73" s="23">
        <v>480000</v>
      </c>
      <c r="J73" s="25">
        <v>480000</v>
      </c>
      <c r="K73" s="8"/>
      <c r="L73" s="17" t="s">
        <v>136</v>
      </c>
      <c r="M73" s="18" t="s">
        <v>19</v>
      </c>
      <c r="N73" s="17" t="s">
        <v>24</v>
      </c>
    </row>
    <row r="74" spans="1:14" ht="24.95" customHeight="1" outlineLevel="2" x14ac:dyDescent="0.25">
      <c r="A74" s="8">
        <v>2804</v>
      </c>
      <c r="B74" s="19" t="s">
        <v>132</v>
      </c>
      <c r="C74" s="17" t="s">
        <v>133</v>
      </c>
      <c r="D74" s="20" t="s">
        <v>21</v>
      </c>
      <c r="E74" s="21">
        <v>2333</v>
      </c>
      <c r="F74" s="11" t="str">
        <f t="shared" si="2"/>
        <v>02/09/2020</v>
      </c>
      <c r="G74" s="22" t="s">
        <v>22</v>
      </c>
      <c r="H74" s="23">
        <v>624000</v>
      </c>
      <c r="I74" s="23">
        <v>624000</v>
      </c>
      <c r="J74" s="25">
        <v>624000</v>
      </c>
      <c r="K74" s="8"/>
      <c r="L74" s="17" t="s">
        <v>136</v>
      </c>
      <c r="M74" s="18" t="s">
        <v>19</v>
      </c>
      <c r="N74" s="17" t="s">
        <v>24</v>
      </c>
    </row>
    <row r="75" spans="1:14" ht="24.95" customHeight="1" outlineLevel="2" x14ac:dyDescent="0.25">
      <c r="A75" s="8">
        <v>2804</v>
      </c>
      <c r="B75" s="19" t="s">
        <v>132</v>
      </c>
      <c r="C75" s="17" t="s">
        <v>133</v>
      </c>
      <c r="D75" s="20" t="s">
        <v>117</v>
      </c>
      <c r="E75" s="21">
        <v>2371</v>
      </c>
      <c r="F75" s="11" t="str">
        <f t="shared" si="2"/>
        <v>08/09/2020</v>
      </c>
      <c r="G75" s="22" t="s">
        <v>22</v>
      </c>
      <c r="H75" s="23">
        <v>480000</v>
      </c>
      <c r="I75" s="23">
        <v>480000</v>
      </c>
      <c r="J75" s="25">
        <v>480000</v>
      </c>
      <c r="K75" s="8"/>
      <c r="L75" s="17" t="s">
        <v>136</v>
      </c>
      <c r="M75" s="18" t="s">
        <v>19</v>
      </c>
      <c r="N75" s="17" t="s">
        <v>24</v>
      </c>
    </row>
    <row r="76" spans="1:14" ht="24.95" customHeight="1" outlineLevel="2" x14ac:dyDescent="0.25">
      <c r="A76" s="8">
        <v>2804</v>
      </c>
      <c r="B76" s="19" t="s">
        <v>132</v>
      </c>
      <c r="C76" s="17" t="s">
        <v>133</v>
      </c>
      <c r="D76" s="20" t="s">
        <v>36</v>
      </c>
      <c r="E76" s="21">
        <v>2719</v>
      </c>
      <c r="F76" s="40">
        <v>44126</v>
      </c>
      <c r="G76" s="22" t="s">
        <v>37</v>
      </c>
      <c r="H76" s="23">
        <v>624000</v>
      </c>
      <c r="I76" s="23">
        <v>624000</v>
      </c>
      <c r="J76" s="25">
        <v>624000</v>
      </c>
      <c r="K76" s="8"/>
      <c r="L76" s="24" t="s">
        <v>136</v>
      </c>
      <c r="M76" s="18" t="s">
        <v>19</v>
      </c>
      <c r="N76" s="17" t="s">
        <v>24</v>
      </c>
    </row>
    <row r="77" spans="1:14" ht="24.95" customHeight="1" outlineLevel="2" x14ac:dyDescent="0.25">
      <c r="A77" s="8">
        <v>2804</v>
      </c>
      <c r="B77" s="19" t="s">
        <v>132</v>
      </c>
      <c r="C77" s="17" t="s">
        <v>133</v>
      </c>
      <c r="D77" s="20" t="s">
        <v>137</v>
      </c>
      <c r="E77" s="21">
        <v>2771</v>
      </c>
      <c r="F77" s="11" t="str">
        <f t="shared" ref="F77:F88" si="3">RIGHT(D77,10)</f>
        <v>13/10/2020</v>
      </c>
      <c r="G77" s="22" t="s">
        <v>84</v>
      </c>
      <c r="H77" s="23">
        <v>480000</v>
      </c>
      <c r="I77" s="23">
        <v>480000</v>
      </c>
      <c r="J77" s="23">
        <v>480000</v>
      </c>
      <c r="K77" s="8"/>
      <c r="L77" s="24" t="s">
        <v>136</v>
      </c>
      <c r="M77" s="18" t="s">
        <v>19</v>
      </c>
      <c r="N77" s="17" t="s">
        <v>24</v>
      </c>
    </row>
    <row r="78" spans="1:14" ht="24.95" customHeight="1" outlineLevel="2" x14ac:dyDescent="0.25">
      <c r="A78" s="8">
        <v>2804</v>
      </c>
      <c r="B78" s="19" t="s">
        <v>132</v>
      </c>
      <c r="C78" s="17" t="s">
        <v>133</v>
      </c>
      <c r="D78" s="67" t="s">
        <v>119</v>
      </c>
      <c r="E78" s="12">
        <v>3033</v>
      </c>
      <c r="F78" s="11" t="str">
        <f t="shared" si="3"/>
        <v>09/11/2020</v>
      </c>
      <c r="G78" s="63" t="s">
        <v>120</v>
      </c>
      <c r="H78" s="23">
        <v>480000</v>
      </c>
      <c r="I78" s="23">
        <v>480000</v>
      </c>
      <c r="J78" s="15">
        <v>480000</v>
      </c>
      <c r="K78" s="8"/>
      <c r="L78" s="24"/>
      <c r="M78" s="18" t="s">
        <v>19</v>
      </c>
      <c r="N78" s="17" t="s">
        <v>24</v>
      </c>
    </row>
    <row r="79" spans="1:14" ht="24.95" customHeight="1" outlineLevel="2" x14ac:dyDescent="0.25">
      <c r="A79" s="8">
        <v>2804</v>
      </c>
      <c r="B79" s="19" t="s">
        <v>132</v>
      </c>
      <c r="C79" s="17" t="s">
        <v>133</v>
      </c>
      <c r="D79" s="67" t="s">
        <v>138</v>
      </c>
      <c r="E79" s="12">
        <v>3060</v>
      </c>
      <c r="F79" s="11" t="str">
        <f t="shared" si="3"/>
        <v>12/11/2020</v>
      </c>
      <c r="G79" s="14" t="s">
        <v>28</v>
      </c>
      <c r="H79" s="15">
        <v>624000</v>
      </c>
      <c r="I79" s="15">
        <v>624000</v>
      </c>
      <c r="J79" s="15">
        <v>624000</v>
      </c>
      <c r="K79" s="8"/>
      <c r="L79" s="24"/>
      <c r="M79" s="18" t="s">
        <v>19</v>
      </c>
      <c r="N79" s="17" t="s">
        <v>24</v>
      </c>
    </row>
    <row r="80" spans="1:14" ht="24.95" customHeight="1" outlineLevel="2" x14ac:dyDescent="0.25">
      <c r="A80" s="8">
        <v>2804</v>
      </c>
      <c r="B80" s="19" t="s">
        <v>132</v>
      </c>
      <c r="C80" s="17" t="s">
        <v>133</v>
      </c>
      <c r="D80" s="67" t="s">
        <v>121</v>
      </c>
      <c r="E80" s="12">
        <v>3294</v>
      </c>
      <c r="F80" s="26">
        <v>44172</v>
      </c>
      <c r="G80" s="63" t="s">
        <v>122</v>
      </c>
      <c r="H80" s="15">
        <v>480000</v>
      </c>
      <c r="I80" s="15">
        <v>480000</v>
      </c>
      <c r="J80" s="15">
        <v>480000</v>
      </c>
      <c r="K80" s="8"/>
      <c r="L80" s="24"/>
      <c r="M80" s="27" t="s">
        <v>19</v>
      </c>
      <c r="N80" s="17" t="s">
        <v>24</v>
      </c>
    </row>
    <row r="81" spans="1:14" ht="24.95" customHeight="1" outlineLevel="2" x14ac:dyDescent="0.25">
      <c r="A81" s="8">
        <v>2804</v>
      </c>
      <c r="B81" s="19" t="s">
        <v>132</v>
      </c>
      <c r="C81" s="17" t="s">
        <v>133</v>
      </c>
      <c r="D81" s="67" t="s">
        <v>29</v>
      </c>
      <c r="E81" s="12">
        <v>3298</v>
      </c>
      <c r="F81" s="26">
        <v>44172</v>
      </c>
      <c r="G81" s="14" t="s">
        <v>30</v>
      </c>
      <c r="H81" s="15">
        <v>624000</v>
      </c>
      <c r="I81" s="15">
        <v>624000</v>
      </c>
      <c r="J81" s="15">
        <v>624000</v>
      </c>
      <c r="K81" s="8"/>
      <c r="L81" s="24"/>
      <c r="M81" s="27" t="s">
        <v>19</v>
      </c>
      <c r="N81" s="17" t="s">
        <v>24</v>
      </c>
    </row>
    <row r="82" spans="1:14" ht="24.95" customHeight="1" outlineLevel="2" x14ac:dyDescent="0.25">
      <c r="A82" s="8">
        <v>2804</v>
      </c>
      <c r="B82" s="19" t="s">
        <v>132</v>
      </c>
      <c r="C82" s="17" t="s">
        <v>133</v>
      </c>
      <c r="D82" s="67" t="s">
        <v>139</v>
      </c>
      <c r="E82" s="12">
        <v>3450</v>
      </c>
      <c r="F82" s="26">
        <v>44182</v>
      </c>
      <c r="G82" s="14" t="s">
        <v>57</v>
      </c>
      <c r="H82" s="15">
        <v>1248000</v>
      </c>
      <c r="I82" s="15">
        <v>1248000</v>
      </c>
      <c r="J82" s="15">
        <v>1248000</v>
      </c>
      <c r="K82" s="8"/>
      <c r="L82" s="24"/>
      <c r="M82" s="18" t="s">
        <v>19</v>
      </c>
      <c r="N82" s="17" t="s">
        <v>24</v>
      </c>
    </row>
    <row r="83" spans="1:14" ht="24.95" customHeight="1" outlineLevel="2" x14ac:dyDescent="0.25">
      <c r="A83" s="8">
        <v>2804</v>
      </c>
      <c r="B83" s="19" t="s">
        <v>132</v>
      </c>
      <c r="C83" s="17" t="s">
        <v>133</v>
      </c>
      <c r="D83" s="67" t="s">
        <v>140</v>
      </c>
      <c r="E83" s="12">
        <v>3498</v>
      </c>
      <c r="F83" s="26">
        <v>44183</v>
      </c>
      <c r="G83" s="14" t="s">
        <v>30</v>
      </c>
      <c r="H83" s="15">
        <v>960000</v>
      </c>
      <c r="I83" s="15">
        <v>960000</v>
      </c>
      <c r="J83" s="15">
        <v>960000</v>
      </c>
      <c r="K83" s="8"/>
      <c r="L83" s="24"/>
      <c r="M83" s="18" t="s">
        <v>19</v>
      </c>
      <c r="N83" s="17" t="s">
        <v>24</v>
      </c>
    </row>
    <row r="84" spans="1:14" ht="24.95" customHeight="1" outlineLevel="1" x14ac:dyDescent="0.25">
      <c r="A84" s="28"/>
      <c r="B84" s="50" t="s">
        <v>141</v>
      </c>
      <c r="C84" s="30"/>
      <c r="D84" s="68"/>
      <c r="E84" s="32"/>
      <c r="F84" s="33"/>
      <c r="G84" s="34"/>
      <c r="H84" s="35">
        <f>SUBTOTAL(9,H71:H83)</f>
        <v>9706000</v>
      </c>
      <c r="I84" s="35">
        <f>SUBTOTAL(9,I71:I83)</f>
        <v>9706000</v>
      </c>
      <c r="J84" s="35">
        <f>SUBTOTAL(9,J71:J83)</f>
        <v>9706000</v>
      </c>
      <c r="K84" s="28"/>
      <c r="L84" s="37"/>
      <c r="M84" s="47"/>
      <c r="N84" s="39"/>
    </row>
    <row r="85" spans="1:14" ht="37.5" customHeight="1" outlineLevel="2" x14ac:dyDescent="0.25">
      <c r="A85" s="8">
        <v>2804</v>
      </c>
      <c r="B85" s="9" t="s">
        <v>110</v>
      </c>
      <c r="C85" s="10" t="s">
        <v>133</v>
      </c>
      <c r="D85" s="20" t="s">
        <v>17</v>
      </c>
      <c r="E85" s="12">
        <v>1280</v>
      </c>
      <c r="F85" s="13" t="str">
        <f t="shared" si="3"/>
        <v>19/05/2020</v>
      </c>
      <c r="G85" s="14" t="s">
        <v>18</v>
      </c>
      <c r="H85" s="15">
        <v>1440000</v>
      </c>
      <c r="I85" s="15">
        <v>1440000</v>
      </c>
      <c r="J85" s="16">
        <v>1440000</v>
      </c>
      <c r="K85" s="8"/>
      <c r="L85" s="17"/>
      <c r="M85" s="18" t="s">
        <v>19</v>
      </c>
      <c r="N85" s="17" t="s">
        <v>20</v>
      </c>
    </row>
    <row r="86" spans="1:14" ht="24.95" customHeight="1" outlineLevel="2" x14ac:dyDescent="0.25">
      <c r="A86" s="8">
        <v>2804</v>
      </c>
      <c r="B86" s="19" t="s">
        <v>110</v>
      </c>
      <c r="C86" s="17" t="s">
        <v>133</v>
      </c>
      <c r="D86" s="20" t="s">
        <v>76</v>
      </c>
      <c r="E86" s="21">
        <v>1502</v>
      </c>
      <c r="F86" s="11" t="str">
        <f t="shared" si="3"/>
        <v>09/06/2020</v>
      </c>
      <c r="G86" s="22" t="s">
        <v>77</v>
      </c>
      <c r="H86" s="23">
        <v>2880000</v>
      </c>
      <c r="I86" s="25">
        <v>2880000</v>
      </c>
      <c r="J86" s="25">
        <v>2880000</v>
      </c>
      <c r="K86" s="8"/>
      <c r="L86" s="17"/>
      <c r="M86" s="18" t="s">
        <v>19</v>
      </c>
      <c r="N86" s="17" t="s">
        <v>20</v>
      </c>
    </row>
    <row r="87" spans="1:14" ht="15.75" customHeight="1" outlineLevel="2" x14ac:dyDescent="0.25">
      <c r="A87" s="8">
        <v>2804</v>
      </c>
      <c r="B87" s="19" t="s">
        <v>110</v>
      </c>
      <c r="C87" s="17" t="s">
        <v>133</v>
      </c>
      <c r="D87" s="20" t="s">
        <v>142</v>
      </c>
      <c r="E87" s="21">
        <v>2218</v>
      </c>
      <c r="F87" s="11" t="str">
        <f t="shared" si="3"/>
        <v>25/08/2020</v>
      </c>
      <c r="G87" s="22" t="s">
        <v>143</v>
      </c>
      <c r="H87" s="23">
        <v>480000</v>
      </c>
      <c r="I87" s="23">
        <v>480000</v>
      </c>
      <c r="J87" s="25">
        <v>480000</v>
      </c>
      <c r="K87" s="8"/>
      <c r="L87" s="17" t="s">
        <v>144</v>
      </c>
      <c r="M87" s="18" t="s">
        <v>19</v>
      </c>
      <c r="N87" s="17" t="s">
        <v>24</v>
      </c>
    </row>
    <row r="88" spans="1:14" ht="24.95" customHeight="1" outlineLevel="2" x14ac:dyDescent="0.25">
      <c r="A88" s="8">
        <v>2804</v>
      </c>
      <c r="B88" s="19" t="s">
        <v>110</v>
      </c>
      <c r="C88" s="17" t="s">
        <v>133</v>
      </c>
      <c r="D88" s="20" t="s">
        <v>145</v>
      </c>
      <c r="E88" s="21">
        <v>2414</v>
      </c>
      <c r="F88" s="11" t="str">
        <f t="shared" si="3"/>
        <v>15/09/2020</v>
      </c>
      <c r="G88" s="22" t="s">
        <v>146</v>
      </c>
      <c r="H88" s="23">
        <v>960000</v>
      </c>
      <c r="I88" s="69">
        <v>960000</v>
      </c>
      <c r="J88" s="25">
        <v>960000</v>
      </c>
      <c r="K88" s="19" t="s">
        <v>147</v>
      </c>
      <c r="L88" s="17" t="s">
        <v>144</v>
      </c>
      <c r="M88" s="18" t="s">
        <v>19</v>
      </c>
      <c r="N88" s="17" t="s">
        <v>24</v>
      </c>
    </row>
    <row r="89" spans="1:14" ht="24.95" customHeight="1" outlineLevel="2" x14ac:dyDescent="0.25">
      <c r="A89" s="8">
        <v>2804</v>
      </c>
      <c r="B89" s="19" t="s">
        <v>110</v>
      </c>
      <c r="C89" s="17" t="s">
        <v>133</v>
      </c>
      <c r="D89" s="20" t="s">
        <v>36</v>
      </c>
      <c r="E89" s="21">
        <v>2719</v>
      </c>
      <c r="F89" s="40">
        <v>44126</v>
      </c>
      <c r="G89" s="22" t="s">
        <v>37</v>
      </c>
      <c r="H89" s="23">
        <v>480000</v>
      </c>
      <c r="I89" s="23">
        <v>480000</v>
      </c>
      <c r="J89" s="25">
        <v>480000</v>
      </c>
      <c r="K89" s="8"/>
      <c r="L89" s="24" t="s">
        <v>144</v>
      </c>
      <c r="M89" s="18" t="s">
        <v>19</v>
      </c>
      <c r="N89" s="17" t="s">
        <v>24</v>
      </c>
    </row>
    <row r="90" spans="1:14" ht="24.95" customHeight="1" outlineLevel="2" x14ac:dyDescent="0.25">
      <c r="A90" s="8">
        <v>2804</v>
      </c>
      <c r="B90" s="19" t="s">
        <v>110</v>
      </c>
      <c r="C90" s="17" t="s">
        <v>133</v>
      </c>
      <c r="D90" s="11" t="s">
        <v>148</v>
      </c>
      <c r="E90" s="12">
        <v>2993</v>
      </c>
      <c r="F90" s="26">
        <v>44138</v>
      </c>
      <c r="G90" s="14" t="s">
        <v>149</v>
      </c>
      <c r="H90" s="15">
        <v>960000</v>
      </c>
      <c r="I90" s="15">
        <v>960000</v>
      </c>
      <c r="J90" s="16">
        <v>960000</v>
      </c>
      <c r="K90" s="8"/>
      <c r="L90" s="24"/>
      <c r="M90" s="18" t="s">
        <v>19</v>
      </c>
      <c r="N90" s="17" t="s">
        <v>24</v>
      </c>
    </row>
    <row r="91" spans="1:14" ht="24.95" customHeight="1" outlineLevel="2" x14ac:dyDescent="0.25">
      <c r="A91" s="8">
        <v>2804</v>
      </c>
      <c r="B91" s="19" t="s">
        <v>110</v>
      </c>
      <c r="C91" s="17" t="s">
        <v>133</v>
      </c>
      <c r="D91" s="11" t="s">
        <v>150</v>
      </c>
      <c r="E91" s="12">
        <v>3293</v>
      </c>
      <c r="F91" s="26">
        <v>44172</v>
      </c>
      <c r="G91" s="14" t="s">
        <v>122</v>
      </c>
      <c r="H91" s="15">
        <v>480000</v>
      </c>
      <c r="I91" s="15">
        <v>480000</v>
      </c>
      <c r="J91" s="16">
        <v>480000</v>
      </c>
      <c r="K91" s="8"/>
      <c r="L91" s="24"/>
      <c r="M91" s="27" t="s">
        <v>19</v>
      </c>
      <c r="N91" s="17" t="s">
        <v>24</v>
      </c>
    </row>
    <row r="92" spans="1:14" ht="24.95" customHeight="1" outlineLevel="2" x14ac:dyDescent="0.25">
      <c r="A92" s="8">
        <v>2804</v>
      </c>
      <c r="B92" s="19" t="s">
        <v>110</v>
      </c>
      <c r="C92" s="17" t="s">
        <v>133</v>
      </c>
      <c r="D92" s="11" t="s">
        <v>151</v>
      </c>
      <c r="E92" s="12">
        <v>3444</v>
      </c>
      <c r="F92" s="26">
        <v>44182</v>
      </c>
      <c r="G92" s="14" t="s">
        <v>57</v>
      </c>
      <c r="H92" s="15">
        <v>960000</v>
      </c>
      <c r="I92" s="15">
        <v>960000</v>
      </c>
      <c r="J92" s="16">
        <v>960000</v>
      </c>
      <c r="K92" s="8"/>
      <c r="L92" s="24"/>
      <c r="M92" s="18" t="s">
        <v>19</v>
      </c>
      <c r="N92" s="17" t="s">
        <v>24</v>
      </c>
    </row>
    <row r="93" spans="1:14" ht="24.95" customHeight="1" outlineLevel="2" x14ac:dyDescent="0.25">
      <c r="A93" s="8">
        <v>2804</v>
      </c>
      <c r="B93" s="19" t="s">
        <v>110</v>
      </c>
      <c r="C93" s="17" t="s">
        <v>133</v>
      </c>
      <c r="D93" s="11" t="s">
        <v>152</v>
      </c>
      <c r="E93" s="12">
        <v>3445</v>
      </c>
      <c r="F93" s="26">
        <v>44182</v>
      </c>
      <c r="G93" s="14" t="s">
        <v>153</v>
      </c>
      <c r="H93" s="15">
        <v>1440000</v>
      </c>
      <c r="I93" s="15">
        <v>1440000</v>
      </c>
      <c r="J93" s="16">
        <v>1440000</v>
      </c>
      <c r="K93" s="8"/>
      <c r="L93" s="24"/>
      <c r="M93" s="27" t="s">
        <v>19</v>
      </c>
      <c r="N93" s="17" t="s">
        <v>20</v>
      </c>
    </row>
    <row r="94" spans="1:14" ht="24.95" customHeight="1" outlineLevel="1" x14ac:dyDescent="0.25">
      <c r="A94" s="28"/>
      <c r="B94" s="50" t="s">
        <v>124</v>
      </c>
      <c r="C94" s="30"/>
      <c r="D94" s="60"/>
      <c r="E94" s="32"/>
      <c r="F94" s="33"/>
      <c r="G94" s="34"/>
      <c r="H94" s="35">
        <f>SUBTOTAL(9,H85:H93)</f>
        <v>10080000</v>
      </c>
      <c r="I94" s="35">
        <f>SUBTOTAL(9,I85:I93)</f>
        <v>10080000</v>
      </c>
      <c r="J94" s="36">
        <f>SUBTOTAL(9,J85:J93)</f>
        <v>10080000</v>
      </c>
      <c r="K94" s="28"/>
      <c r="L94" s="37"/>
      <c r="M94" s="38"/>
      <c r="N94" s="39"/>
    </row>
    <row r="95" spans="1:14" ht="24.95" customHeight="1" outlineLevel="2" x14ac:dyDescent="0.25">
      <c r="A95" s="8">
        <v>2804</v>
      </c>
      <c r="B95" s="9" t="s">
        <v>154</v>
      </c>
      <c r="C95" s="10" t="s">
        <v>155</v>
      </c>
      <c r="D95" s="11" t="s">
        <v>17</v>
      </c>
      <c r="E95" s="12">
        <v>1280</v>
      </c>
      <c r="F95" s="13" t="str">
        <f>RIGHT(D95,10)</f>
        <v>19/05/2020</v>
      </c>
      <c r="G95" s="14" t="s">
        <v>18</v>
      </c>
      <c r="H95" s="15">
        <v>1440000</v>
      </c>
      <c r="I95" s="15">
        <v>1440000</v>
      </c>
      <c r="J95" s="16">
        <v>1440000</v>
      </c>
      <c r="K95" s="8"/>
      <c r="L95" s="17"/>
      <c r="M95" s="18" t="s">
        <v>19</v>
      </c>
      <c r="N95" s="17" t="s">
        <v>20</v>
      </c>
    </row>
    <row r="96" spans="1:14" ht="24.95" customHeight="1" outlineLevel="2" x14ac:dyDescent="0.25">
      <c r="A96" s="8">
        <v>2804</v>
      </c>
      <c r="B96" s="19" t="s">
        <v>154</v>
      </c>
      <c r="C96" s="17" t="s">
        <v>155</v>
      </c>
      <c r="D96" s="20" t="s">
        <v>21</v>
      </c>
      <c r="E96" s="21">
        <v>2333</v>
      </c>
      <c r="F96" s="11" t="str">
        <f>RIGHT(D96,10)</f>
        <v>02/09/2020</v>
      </c>
      <c r="G96" s="22" t="s">
        <v>22</v>
      </c>
      <c r="H96" s="23">
        <v>480000</v>
      </c>
      <c r="I96" s="23">
        <v>480000</v>
      </c>
      <c r="J96" s="25">
        <v>480000</v>
      </c>
      <c r="K96" s="19" t="s">
        <v>156</v>
      </c>
      <c r="L96" s="24" t="s">
        <v>157</v>
      </c>
      <c r="M96" s="18" t="s">
        <v>19</v>
      </c>
      <c r="N96" s="17" t="s">
        <v>24</v>
      </c>
    </row>
    <row r="97" spans="1:14" ht="42" customHeight="1" outlineLevel="2" x14ac:dyDescent="0.25">
      <c r="A97" s="8">
        <v>2804</v>
      </c>
      <c r="B97" s="19" t="s">
        <v>154</v>
      </c>
      <c r="C97" s="17" t="s">
        <v>155</v>
      </c>
      <c r="D97" s="20" t="s">
        <v>36</v>
      </c>
      <c r="E97" s="21">
        <v>2719</v>
      </c>
      <c r="F97" s="40">
        <v>44126</v>
      </c>
      <c r="G97" s="22" t="s">
        <v>37</v>
      </c>
      <c r="H97" s="23">
        <v>480000</v>
      </c>
      <c r="I97" s="23">
        <v>480000</v>
      </c>
      <c r="J97" s="25">
        <v>480000</v>
      </c>
      <c r="K97" s="8"/>
      <c r="L97" s="24" t="s">
        <v>157</v>
      </c>
      <c r="M97" s="18" t="s">
        <v>19</v>
      </c>
      <c r="N97" s="17" t="s">
        <v>24</v>
      </c>
    </row>
    <row r="98" spans="1:14" ht="24.95" customHeight="1" outlineLevel="2" x14ac:dyDescent="0.25">
      <c r="A98" s="8">
        <v>2804</v>
      </c>
      <c r="B98" s="19" t="s">
        <v>154</v>
      </c>
      <c r="C98" s="17" t="s">
        <v>155</v>
      </c>
      <c r="D98" s="11" t="s">
        <v>43</v>
      </c>
      <c r="E98" s="21">
        <v>2814</v>
      </c>
      <c r="F98" s="11" t="str">
        <f>RIGHT(D98,10)</f>
        <v>15/10/2020</v>
      </c>
      <c r="G98" s="22" t="s">
        <v>44</v>
      </c>
      <c r="H98" s="23">
        <v>1440000</v>
      </c>
      <c r="I98" s="23">
        <v>1440000</v>
      </c>
      <c r="J98" s="25">
        <v>1440000</v>
      </c>
      <c r="K98" s="8"/>
      <c r="L98" s="24" t="s">
        <v>157</v>
      </c>
      <c r="M98" s="18" t="s">
        <v>19</v>
      </c>
      <c r="N98" s="17" t="s">
        <v>20</v>
      </c>
    </row>
    <row r="99" spans="1:14" ht="24.95" customHeight="1" outlineLevel="2" x14ac:dyDescent="0.25">
      <c r="A99" s="8">
        <v>2804</v>
      </c>
      <c r="B99" s="19" t="s">
        <v>154</v>
      </c>
      <c r="C99" s="17" t="s">
        <v>155</v>
      </c>
      <c r="D99" s="11" t="s">
        <v>27</v>
      </c>
      <c r="E99" s="12">
        <v>3063</v>
      </c>
      <c r="F99" s="11" t="str">
        <f>RIGHT(D99,10)</f>
        <v>12/11/2020</v>
      </c>
      <c r="G99" s="14" t="s">
        <v>28</v>
      </c>
      <c r="H99" s="15">
        <v>480000</v>
      </c>
      <c r="I99" s="15">
        <v>480000</v>
      </c>
      <c r="J99" s="16">
        <v>480000</v>
      </c>
      <c r="K99" s="8"/>
      <c r="L99" s="24"/>
      <c r="M99" s="18" t="s">
        <v>19</v>
      </c>
      <c r="N99" s="17" t="s">
        <v>24</v>
      </c>
    </row>
    <row r="100" spans="1:14" ht="24.95" customHeight="1" outlineLevel="2" x14ac:dyDescent="0.25">
      <c r="A100" s="8">
        <v>2804</v>
      </c>
      <c r="B100" s="19" t="s">
        <v>154</v>
      </c>
      <c r="C100" s="17" t="s">
        <v>155</v>
      </c>
      <c r="D100" s="11" t="s">
        <v>29</v>
      </c>
      <c r="E100" s="12">
        <v>3298</v>
      </c>
      <c r="F100" s="26">
        <v>44172</v>
      </c>
      <c r="G100" s="14" t="s">
        <v>30</v>
      </c>
      <c r="H100" s="15">
        <v>480000</v>
      </c>
      <c r="I100" s="15">
        <v>480000</v>
      </c>
      <c r="J100" s="16">
        <v>480000</v>
      </c>
      <c r="K100" s="8"/>
      <c r="L100" s="24"/>
      <c r="M100" s="27" t="s">
        <v>19</v>
      </c>
      <c r="N100" s="17" t="s">
        <v>24</v>
      </c>
    </row>
    <row r="101" spans="1:14" ht="24.95" customHeight="1" outlineLevel="2" x14ac:dyDescent="0.25">
      <c r="A101" s="8">
        <v>2804</v>
      </c>
      <c r="B101" s="19" t="s">
        <v>154</v>
      </c>
      <c r="C101" s="17" t="s">
        <v>155</v>
      </c>
      <c r="D101" s="11" t="s">
        <v>38</v>
      </c>
      <c r="E101" s="21">
        <v>3680</v>
      </c>
      <c r="F101" s="26">
        <v>44186</v>
      </c>
      <c r="G101" s="14" t="s">
        <v>39</v>
      </c>
      <c r="H101" s="15">
        <v>960000</v>
      </c>
      <c r="I101" s="15">
        <v>960000</v>
      </c>
      <c r="J101" s="16">
        <v>960000</v>
      </c>
      <c r="K101" s="8"/>
      <c r="L101" s="24"/>
      <c r="M101" s="18" t="s">
        <v>19</v>
      </c>
      <c r="N101" s="17" t="s">
        <v>24</v>
      </c>
    </row>
    <row r="102" spans="1:14" ht="24.95" customHeight="1" outlineLevel="1" x14ac:dyDescent="0.25">
      <c r="A102" s="28"/>
      <c r="B102" s="50" t="s">
        <v>158</v>
      </c>
      <c r="C102" s="30"/>
      <c r="D102" s="60"/>
      <c r="E102" s="32"/>
      <c r="F102" s="33"/>
      <c r="G102" s="34"/>
      <c r="H102" s="35">
        <f>SUBTOTAL(9,H95:H101)</f>
        <v>5760000</v>
      </c>
      <c r="I102" s="35">
        <f>SUBTOTAL(9,I95:I101)</f>
        <v>5760000</v>
      </c>
      <c r="J102" s="36">
        <f>SUBTOTAL(9,J95:J101)</f>
        <v>5760000</v>
      </c>
      <c r="K102" s="28"/>
      <c r="L102" s="37"/>
      <c r="M102" s="38"/>
      <c r="N102" s="39"/>
    </row>
    <row r="103" spans="1:14" ht="24.95" customHeight="1" outlineLevel="2" x14ac:dyDescent="0.25">
      <c r="A103" s="8">
        <v>2804</v>
      </c>
      <c r="B103" s="9" t="s">
        <v>159</v>
      </c>
      <c r="C103" s="10" t="s">
        <v>160</v>
      </c>
      <c r="D103" s="11" t="s">
        <v>152</v>
      </c>
      <c r="E103" s="12">
        <v>3445</v>
      </c>
      <c r="F103" s="26">
        <v>44182</v>
      </c>
      <c r="G103" s="14" t="s">
        <v>153</v>
      </c>
      <c r="H103" s="15">
        <v>720000</v>
      </c>
      <c r="I103" s="15">
        <v>720000</v>
      </c>
      <c r="J103" s="16">
        <v>720000</v>
      </c>
      <c r="K103" s="8"/>
      <c r="L103" s="24"/>
      <c r="M103" s="27" t="s">
        <v>19</v>
      </c>
      <c r="N103" s="17" t="s">
        <v>20</v>
      </c>
    </row>
    <row r="104" spans="1:14" ht="24.95" customHeight="1" outlineLevel="1" x14ac:dyDescent="0.25">
      <c r="A104" s="28"/>
      <c r="B104" s="50" t="s">
        <v>161</v>
      </c>
      <c r="C104" s="30"/>
      <c r="D104" s="60"/>
      <c r="E104" s="32"/>
      <c r="F104" s="33"/>
      <c r="G104" s="34"/>
      <c r="H104" s="35">
        <f>SUBTOTAL(9,H103:H103)</f>
        <v>720000</v>
      </c>
      <c r="I104" s="35">
        <f>SUBTOTAL(9,I103:I103)</f>
        <v>720000</v>
      </c>
      <c r="J104" s="36">
        <f>SUBTOTAL(9,J103:J103)</f>
        <v>720000</v>
      </c>
      <c r="K104" s="28"/>
      <c r="L104" s="37"/>
      <c r="M104" s="38"/>
      <c r="N104" s="39"/>
    </row>
    <row r="105" spans="1:14" ht="24.95" customHeight="1" outlineLevel="2" x14ac:dyDescent="0.25">
      <c r="A105" s="8">
        <v>2804</v>
      </c>
      <c r="B105" s="9" t="str">
        <f>UPPER("Hospital Regional de Santa Maria")</f>
        <v>HOSPITAL REGIONAL DE SANTA MARIA</v>
      </c>
      <c r="C105" s="10" t="s">
        <v>162</v>
      </c>
      <c r="D105" s="20" t="s">
        <v>163</v>
      </c>
      <c r="E105" s="12">
        <v>1244</v>
      </c>
      <c r="F105" s="13" t="str">
        <f>RIGHT(D105,10)</f>
        <v>15/05/2020</v>
      </c>
      <c r="G105" s="14" t="s">
        <v>164</v>
      </c>
      <c r="H105" s="15">
        <v>1440000</v>
      </c>
      <c r="I105" s="15">
        <v>1440000</v>
      </c>
      <c r="J105" s="16">
        <v>1440000</v>
      </c>
      <c r="K105" s="8"/>
      <c r="L105" s="17"/>
      <c r="M105" s="18" t="s">
        <v>19</v>
      </c>
      <c r="N105" s="17" t="s">
        <v>20</v>
      </c>
    </row>
    <row r="106" spans="1:14" ht="24.95" customHeight="1" outlineLevel="2" x14ac:dyDescent="0.25">
      <c r="A106" s="8">
        <v>2804</v>
      </c>
      <c r="B106" s="19" t="s">
        <v>165</v>
      </c>
      <c r="C106" s="17" t="s">
        <v>162</v>
      </c>
      <c r="D106" s="70" t="s">
        <v>21</v>
      </c>
      <c r="E106" s="21">
        <v>2333</v>
      </c>
      <c r="F106" s="11" t="str">
        <f>RIGHT(D106,10)</f>
        <v>02/09/2020</v>
      </c>
      <c r="G106" s="22" t="s">
        <v>22</v>
      </c>
      <c r="H106" s="23">
        <v>480000</v>
      </c>
      <c r="I106" s="23">
        <v>480000</v>
      </c>
      <c r="J106" s="25">
        <v>480000</v>
      </c>
      <c r="K106" s="8"/>
      <c r="L106" s="17" t="s">
        <v>166</v>
      </c>
      <c r="M106" s="18" t="s">
        <v>19</v>
      </c>
      <c r="N106" s="17" t="s">
        <v>24</v>
      </c>
    </row>
    <row r="107" spans="1:14" ht="24.95" customHeight="1" outlineLevel="2" x14ac:dyDescent="0.25">
      <c r="A107" s="8">
        <v>2804</v>
      </c>
      <c r="B107" s="19" t="s">
        <v>165</v>
      </c>
      <c r="C107" s="17" t="s">
        <v>162</v>
      </c>
      <c r="D107" s="20" t="s">
        <v>81</v>
      </c>
      <c r="E107" s="21">
        <v>2690</v>
      </c>
      <c r="F107" s="11" t="str">
        <f>RIGHT(D107,10)</f>
        <v>05/10/2020</v>
      </c>
      <c r="G107" s="22" t="s">
        <v>82</v>
      </c>
      <c r="H107" s="23">
        <v>720000</v>
      </c>
      <c r="I107" s="23">
        <v>720000</v>
      </c>
      <c r="J107" s="23">
        <v>720000</v>
      </c>
      <c r="K107" s="8"/>
      <c r="L107" s="41" t="s">
        <v>166</v>
      </c>
      <c r="M107" s="18" t="s">
        <v>19</v>
      </c>
      <c r="N107" s="17" t="s">
        <v>20</v>
      </c>
    </row>
    <row r="108" spans="1:14" ht="24.95" customHeight="1" outlineLevel="2" x14ac:dyDescent="0.25">
      <c r="A108" s="8">
        <v>2804</v>
      </c>
      <c r="B108" s="19" t="s">
        <v>165</v>
      </c>
      <c r="C108" s="17" t="s">
        <v>162</v>
      </c>
      <c r="D108" s="20" t="s">
        <v>36</v>
      </c>
      <c r="E108" s="21">
        <v>2719</v>
      </c>
      <c r="F108" s="40">
        <v>44126</v>
      </c>
      <c r="G108" s="22" t="s">
        <v>37</v>
      </c>
      <c r="H108" s="23">
        <v>480000</v>
      </c>
      <c r="I108" s="23">
        <v>480000</v>
      </c>
      <c r="J108" s="25">
        <v>480000</v>
      </c>
      <c r="K108" s="8"/>
      <c r="L108" s="41" t="s">
        <v>166</v>
      </c>
      <c r="M108" s="18" t="s">
        <v>19</v>
      </c>
      <c r="N108" s="17" t="s">
        <v>24</v>
      </c>
    </row>
    <row r="109" spans="1:14" ht="24.95" customHeight="1" outlineLevel="2" x14ac:dyDescent="0.25">
      <c r="A109" s="8">
        <v>2804</v>
      </c>
      <c r="B109" s="19" t="s">
        <v>165</v>
      </c>
      <c r="C109" s="17" t="s">
        <v>162</v>
      </c>
      <c r="D109" s="20" t="s">
        <v>27</v>
      </c>
      <c r="E109" s="12">
        <v>3063</v>
      </c>
      <c r="F109" s="26">
        <v>44147</v>
      </c>
      <c r="G109" s="14" t="s">
        <v>28</v>
      </c>
      <c r="H109" s="15">
        <v>480000</v>
      </c>
      <c r="I109" s="15">
        <v>480000</v>
      </c>
      <c r="J109" s="16">
        <v>480000</v>
      </c>
      <c r="K109" s="8"/>
      <c r="L109" s="41"/>
      <c r="M109" s="18" t="s">
        <v>19</v>
      </c>
      <c r="N109" s="17" t="s">
        <v>24</v>
      </c>
    </row>
    <row r="110" spans="1:14" ht="24.95" customHeight="1" outlineLevel="2" x14ac:dyDescent="0.25">
      <c r="A110" s="8">
        <v>2804</v>
      </c>
      <c r="B110" s="19" t="s">
        <v>165</v>
      </c>
      <c r="C110" s="17" t="s">
        <v>162</v>
      </c>
      <c r="D110" s="20" t="s">
        <v>167</v>
      </c>
      <c r="E110" s="12">
        <v>3124</v>
      </c>
      <c r="F110" s="26">
        <v>44155</v>
      </c>
      <c r="G110" s="14" t="s">
        <v>28</v>
      </c>
      <c r="H110" s="15">
        <v>480000</v>
      </c>
      <c r="I110" s="15">
        <v>480000</v>
      </c>
      <c r="J110" s="16">
        <v>480000</v>
      </c>
      <c r="K110" s="8"/>
      <c r="L110" s="41"/>
      <c r="M110" s="27" t="s">
        <v>19</v>
      </c>
      <c r="N110" s="17" t="s">
        <v>20</v>
      </c>
    </row>
    <row r="111" spans="1:14" ht="24.95" customHeight="1" outlineLevel="2" x14ac:dyDescent="0.25">
      <c r="A111" s="8">
        <v>2804</v>
      </c>
      <c r="B111" s="19" t="s">
        <v>165</v>
      </c>
      <c r="C111" s="17" t="s">
        <v>162</v>
      </c>
      <c r="D111" s="20" t="s">
        <v>29</v>
      </c>
      <c r="E111" s="12">
        <v>3298</v>
      </c>
      <c r="F111" s="26">
        <v>44172</v>
      </c>
      <c r="G111" s="14" t="s">
        <v>30</v>
      </c>
      <c r="H111" s="15">
        <v>480000</v>
      </c>
      <c r="I111" s="15">
        <v>480000</v>
      </c>
      <c r="J111" s="15">
        <v>480000</v>
      </c>
      <c r="K111" s="8"/>
      <c r="L111" s="41"/>
      <c r="M111" s="27" t="s">
        <v>19</v>
      </c>
      <c r="N111" s="17" t="s">
        <v>24</v>
      </c>
    </row>
    <row r="112" spans="1:14" ht="24.95" customHeight="1" outlineLevel="2" x14ac:dyDescent="0.25">
      <c r="A112" s="8">
        <v>2804</v>
      </c>
      <c r="B112" s="19" t="s">
        <v>165</v>
      </c>
      <c r="C112" s="17" t="s">
        <v>162</v>
      </c>
      <c r="D112" s="20" t="s">
        <v>168</v>
      </c>
      <c r="E112" s="12">
        <v>3457</v>
      </c>
      <c r="F112" s="26">
        <v>44182</v>
      </c>
      <c r="G112" s="14" t="s">
        <v>57</v>
      </c>
      <c r="H112" s="15">
        <v>960000</v>
      </c>
      <c r="I112" s="15">
        <v>960000</v>
      </c>
      <c r="J112" s="15">
        <v>960000</v>
      </c>
      <c r="K112" s="8"/>
      <c r="L112" s="41"/>
      <c r="M112" s="18" t="s">
        <v>19</v>
      </c>
      <c r="N112" s="17" t="s">
        <v>24</v>
      </c>
    </row>
    <row r="113" spans="1:14" ht="24.95" customHeight="1" outlineLevel="1" x14ac:dyDescent="0.25">
      <c r="A113" s="28"/>
      <c r="B113" s="50" t="s">
        <v>169</v>
      </c>
      <c r="C113" s="30"/>
      <c r="D113" s="31"/>
      <c r="E113" s="32"/>
      <c r="F113" s="33"/>
      <c r="G113" s="34"/>
      <c r="H113" s="35">
        <f>SUBTOTAL(9,H105:H112)</f>
        <v>5520000</v>
      </c>
      <c r="I113" s="35">
        <f>SUBTOTAL(9,I105:I112)</f>
        <v>5520000</v>
      </c>
      <c r="J113" s="35">
        <f>SUBTOTAL(9,J105:J112)</f>
        <v>5520000</v>
      </c>
      <c r="K113" s="28"/>
      <c r="L113" s="46"/>
      <c r="M113" s="47"/>
      <c r="N113" s="39"/>
    </row>
    <row r="114" spans="1:14" ht="24.95" customHeight="1" outlineLevel="2" x14ac:dyDescent="0.25">
      <c r="A114" s="8">
        <v>2804</v>
      </c>
      <c r="B114" s="9" t="s">
        <v>170</v>
      </c>
      <c r="C114" s="10" t="s">
        <v>171</v>
      </c>
      <c r="D114" s="11" t="s">
        <v>17</v>
      </c>
      <c r="E114" s="12">
        <v>1280</v>
      </c>
      <c r="F114" s="13" t="str">
        <f t="shared" ref="F114:F141" si="4">RIGHT(D114,10)</f>
        <v>19/05/2020</v>
      </c>
      <c r="G114" s="14" t="s">
        <v>18</v>
      </c>
      <c r="H114" s="15">
        <v>1296000</v>
      </c>
      <c r="I114" s="15">
        <v>1296000</v>
      </c>
      <c r="J114" s="16">
        <v>1296000</v>
      </c>
      <c r="K114" s="8"/>
      <c r="L114" s="17"/>
      <c r="M114" s="18" t="s">
        <v>19</v>
      </c>
      <c r="N114" s="17" t="s">
        <v>20</v>
      </c>
    </row>
    <row r="115" spans="1:14" ht="24.95" customHeight="1" outlineLevel="2" x14ac:dyDescent="0.25">
      <c r="A115" s="8">
        <v>2804</v>
      </c>
      <c r="B115" s="19" t="s">
        <v>170</v>
      </c>
      <c r="C115" s="17" t="s">
        <v>171</v>
      </c>
      <c r="D115" s="11" t="s">
        <v>172</v>
      </c>
      <c r="E115" s="21">
        <v>1729</v>
      </c>
      <c r="F115" s="11" t="str">
        <f t="shared" si="4"/>
        <v>13/07/2020</v>
      </c>
      <c r="G115" s="22" t="s">
        <v>173</v>
      </c>
      <c r="H115" s="23">
        <v>720000</v>
      </c>
      <c r="I115" s="69">
        <v>720000</v>
      </c>
      <c r="J115" s="25">
        <v>720000</v>
      </c>
      <c r="K115" s="8"/>
      <c r="L115" s="17"/>
      <c r="M115" s="18" t="s">
        <v>19</v>
      </c>
      <c r="N115" s="17" t="s">
        <v>20</v>
      </c>
    </row>
    <row r="116" spans="1:14" ht="24.95" customHeight="1" outlineLevel="2" x14ac:dyDescent="0.25">
      <c r="A116" s="8">
        <v>2804</v>
      </c>
      <c r="B116" s="19" t="s">
        <v>170</v>
      </c>
      <c r="C116" s="17" t="s">
        <v>171</v>
      </c>
      <c r="D116" s="20" t="s">
        <v>142</v>
      </c>
      <c r="E116" s="21">
        <v>2218</v>
      </c>
      <c r="F116" s="11" t="str">
        <f t="shared" si="4"/>
        <v>25/08/2020</v>
      </c>
      <c r="G116" s="22" t="s">
        <v>143</v>
      </c>
      <c r="H116" s="23">
        <v>432000</v>
      </c>
      <c r="I116" s="23">
        <v>432000</v>
      </c>
      <c r="J116" s="25">
        <v>432000</v>
      </c>
      <c r="K116" s="8"/>
      <c r="L116" s="17" t="s">
        <v>174</v>
      </c>
      <c r="M116" s="18" t="s">
        <v>19</v>
      </c>
      <c r="N116" s="17" t="s">
        <v>24</v>
      </c>
    </row>
    <row r="117" spans="1:14" ht="24.95" customHeight="1" outlineLevel="2" x14ac:dyDescent="0.25">
      <c r="A117" s="8">
        <v>2804</v>
      </c>
      <c r="B117" s="19" t="s">
        <v>170</v>
      </c>
      <c r="C117" s="17" t="s">
        <v>171</v>
      </c>
      <c r="D117" s="20" t="s">
        <v>25</v>
      </c>
      <c r="E117" s="21">
        <v>2747</v>
      </c>
      <c r="F117" s="11" t="str">
        <f t="shared" si="4"/>
        <v>09/10/2020</v>
      </c>
      <c r="G117" s="22" t="s">
        <v>26</v>
      </c>
      <c r="H117" s="23">
        <v>432000</v>
      </c>
      <c r="I117" s="23">
        <v>432000</v>
      </c>
      <c r="J117" s="23">
        <v>432000</v>
      </c>
      <c r="K117" s="8"/>
      <c r="L117" s="41" t="s">
        <v>174</v>
      </c>
      <c r="M117" s="18" t="s">
        <v>19</v>
      </c>
      <c r="N117" s="17" t="s">
        <v>24</v>
      </c>
    </row>
    <row r="118" spans="1:14" ht="24.95" customHeight="1" outlineLevel="2" x14ac:dyDescent="0.25">
      <c r="A118" s="8">
        <v>2804</v>
      </c>
      <c r="B118" s="19" t="s">
        <v>170</v>
      </c>
      <c r="C118" s="17" t="s">
        <v>171</v>
      </c>
      <c r="D118" s="11" t="s">
        <v>175</v>
      </c>
      <c r="E118" s="21">
        <v>2843</v>
      </c>
      <c r="F118" s="11" t="str">
        <f t="shared" si="4"/>
        <v>19/10/2020</v>
      </c>
      <c r="G118" s="22" t="s">
        <v>176</v>
      </c>
      <c r="H118" s="23">
        <v>240000</v>
      </c>
      <c r="I118" s="23">
        <v>240000</v>
      </c>
      <c r="J118" s="25">
        <v>240000</v>
      </c>
      <c r="K118" s="8"/>
      <c r="L118" s="41"/>
      <c r="M118" s="18" t="s">
        <v>19</v>
      </c>
      <c r="N118" s="17" t="s">
        <v>24</v>
      </c>
    </row>
    <row r="119" spans="1:14" ht="24.95" customHeight="1" outlineLevel="2" x14ac:dyDescent="0.25">
      <c r="A119" s="8">
        <v>2804</v>
      </c>
      <c r="B119" s="19" t="s">
        <v>170</v>
      </c>
      <c r="C119" s="17" t="s">
        <v>171</v>
      </c>
      <c r="D119" s="11" t="s">
        <v>177</v>
      </c>
      <c r="E119" s="12">
        <v>3250</v>
      </c>
      <c r="F119" s="26">
        <v>44168</v>
      </c>
      <c r="G119" s="14" t="s">
        <v>30</v>
      </c>
      <c r="H119" s="15">
        <v>240000</v>
      </c>
      <c r="I119" s="15">
        <v>240000</v>
      </c>
      <c r="J119" s="15">
        <v>240000</v>
      </c>
      <c r="K119" s="8"/>
      <c r="L119" s="41"/>
      <c r="M119" s="27" t="s">
        <v>19</v>
      </c>
      <c r="N119" s="17" t="s">
        <v>24</v>
      </c>
    </row>
    <row r="120" spans="1:14" ht="24.95" customHeight="1" outlineLevel="2" x14ac:dyDescent="0.25">
      <c r="A120" s="8">
        <v>2804</v>
      </c>
      <c r="B120" s="19" t="s">
        <v>170</v>
      </c>
      <c r="C120" s="17" t="s">
        <v>171</v>
      </c>
      <c r="D120" s="11" t="s">
        <v>56</v>
      </c>
      <c r="E120" s="12">
        <v>3449</v>
      </c>
      <c r="F120" s="26">
        <v>44182</v>
      </c>
      <c r="G120" s="14" t="s">
        <v>57</v>
      </c>
      <c r="H120" s="15">
        <v>1296000</v>
      </c>
      <c r="I120" s="15">
        <v>1296000</v>
      </c>
      <c r="J120" s="16">
        <v>1296000</v>
      </c>
      <c r="K120" s="8"/>
      <c r="L120" s="41"/>
      <c r="M120" s="18" t="s">
        <v>19</v>
      </c>
      <c r="N120" s="17" t="s">
        <v>20</v>
      </c>
    </row>
    <row r="121" spans="1:14" ht="24.95" customHeight="1" outlineLevel="2" x14ac:dyDescent="0.25">
      <c r="A121" s="8">
        <v>2804</v>
      </c>
      <c r="B121" s="19" t="s">
        <v>170</v>
      </c>
      <c r="C121" s="17" t="s">
        <v>171</v>
      </c>
      <c r="D121" s="11" t="s">
        <v>178</v>
      </c>
      <c r="E121" s="12">
        <v>3506</v>
      </c>
      <c r="F121" s="26">
        <v>44183</v>
      </c>
      <c r="G121" s="14" t="s">
        <v>179</v>
      </c>
      <c r="H121" s="15">
        <v>480000</v>
      </c>
      <c r="I121" s="15">
        <v>480000</v>
      </c>
      <c r="J121" s="16">
        <v>480000</v>
      </c>
      <c r="K121" s="8"/>
      <c r="L121" s="41"/>
      <c r="M121" s="18" t="s">
        <v>19</v>
      </c>
      <c r="N121" s="17" t="s">
        <v>24</v>
      </c>
    </row>
    <row r="122" spans="1:14" ht="24.95" customHeight="1" outlineLevel="1" x14ac:dyDescent="0.25">
      <c r="A122" s="28"/>
      <c r="B122" s="50" t="s">
        <v>180</v>
      </c>
      <c r="C122" s="30"/>
      <c r="D122" s="60"/>
      <c r="E122" s="32"/>
      <c r="F122" s="33"/>
      <c r="G122" s="34"/>
      <c r="H122" s="35">
        <f>SUBTOTAL(9,H114:H121)</f>
        <v>5136000</v>
      </c>
      <c r="I122" s="35">
        <f>SUBTOTAL(9,I114:I121)</f>
        <v>5136000</v>
      </c>
      <c r="J122" s="36">
        <f>SUBTOTAL(9,J114:J121)</f>
        <v>5136000</v>
      </c>
      <c r="K122" s="28"/>
      <c r="L122" s="46"/>
      <c r="M122" s="47"/>
      <c r="N122" s="39"/>
    </row>
    <row r="123" spans="1:14" ht="24.95" customHeight="1" outlineLevel="2" x14ac:dyDescent="0.25">
      <c r="A123" s="8">
        <v>2804</v>
      </c>
      <c r="B123" s="9" t="s">
        <v>181</v>
      </c>
      <c r="C123" s="10" t="s">
        <v>182</v>
      </c>
      <c r="D123" s="11" t="s">
        <v>76</v>
      </c>
      <c r="E123" s="21">
        <v>1502</v>
      </c>
      <c r="F123" s="13" t="str">
        <f t="shared" si="4"/>
        <v>09/06/2020</v>
      </c>
      <c r="G123" s="14" t="s">
        <v>77</v>
      </c>
      <c r="H123" s="15">
        <v>720000</v>
      </c>
      <c r="I123" s="16">
        <v>720000</v>
      </c>
      <c r="J123" s="16">
        <v>720000</v>
      </c>
      <c r="K123" s="8"/>
      <c r="L123" s="17"/>
      <c r="M123" s="18" t="s">
        <v>19</v>
      </c>
      <c r="N123" s="17" t="s">
        <v>20</v>
      </c>
    </row>
    <row r="124" spans="1:14" ht="24.95" customHeight="1" outlineLevel="2" x14ac:dyDescent="0.25">
      <c r="A124" s="8">
        <v>2804</v>
      </c>
      <c r="B124" s="19" t="s">
        <v>181</v>
      </c>
      <c r="C124" s="17" t="s">
        <v>182</v>
      </c>
      <c r="D124" s="20" t="s">
        <v>145</v>
      </c>
      <c r="E124" s="21">
        <v>2414</v>
      </c>
      <c r="F124" s="11" t="str">
        <f t="shared" si="4"/>
        <v>15/09/2020</v>
      </c>
      <c r="G124" s="22" t="s">
        <v>146</v>
      </c>
      <c r="H124" s="23">
        <v>240000</v>
      </c>
      <c r="I124" s="69">
        <v>240000</v>
      </c>
      <c r="J124" s="25">
        <v>240000</v>
      </c>
      <c r="K124" s="8"/>
      <c r="L124" s="24" t="s">
        <v>183</v>
      </c>
      <c r="M124" s="18" t="s">
        <v>19</v>
      </c>
      <c r="N124" s="17" t="s">
        <v>24</v>
      </c>
    </row>
    <row r="125" spans="1:14" ht="24.95" customHeight="1" outlineLevel="2" x14ac:dyDescent="0.25">
      <c r="A125" s="8">
        <v>2804</v>
      </c>
      <c r="B125" s="19" t="s">
        <v>181</v>
      </c>
      <c r="C125" s="17" t="s">
        <v>182</v>
      </c>
      <c r="D125" s="20" t="s">
        <v>184</v>
      </c>
      <c r="E125" s="21">
        <v>2527</v>
      </c>
      <c r="F125" s="11" t="str">
        <f t="shared" si="4"/>
        <v>23/09/2020</v>
      </c>
      <c r="G125" s="22" t="s">
        <v>128</v>
      </c>
      <c r="H125" s="23">
        <v>720000</v>
      </c>
      <c r="I125" s="23">
        <v>720000</v>
      </c>
      <c r="J125" s="25">
        <v>720000</v>
      </c>
      <c r="K125" s="8"/>
      <c r="L125" s="24" t="s">
        <v>183</v>
      </c>
      <c r="M125" s="18" t="s">
        <v>19</v>
      </c>
      <c r="N125" s="17" t="s">
        <v>20</v>
      </c>
    </row>
    <row r="126" spans="1:14" ht="24.95" customHeight="1" outlineLevel="2" x14ac:dyDescent="0.25">
      <c r="A126" s="8">
        <v>2804</v>
      </c>
      <c r="B126" s="19" t="s">
        <v>181</v>
      </c>
      <c r="C126" s="17" t="s">
        <v>182</v>
      </c>
      <c r="D126" s="20" t="s">
        <v>83</v>
      </c>
      <c r="E126" s="21">
        <v>2792</v>
      </c>
      <c r="F126" s="11" t="str">
        <f t="shared" si="4"/>
        <v>14/10/2020</v>
      </c>
      <c r="G126" s="22" t="s">
        <v>84</v>
      </c>
      <c r="H126" s="23">
        <v>240000</v>
      </c>
      <c r="I126" s="23">
        <v>240000</v>
      </c>
      <c r="J126" s="25">
        <v>240000</v>
      </c>
      <c r="K126" s="8"/>
      <c r="L126" s="24" t="s">
        <v>183</v>
      </c>
      <c r="M126" s="18" t="s">
        <v>19</v>
      </c>
      <c r="N126" s="17" t="s">
        <v>24</v>
      </c>
    </row>
    <row r="127" spans="1:14" ht="24.95" customHeight="1" outlineLevel="2" x14ac:dyDescent="0.25">
      <c r="A127" s="8">
        <v>2804</v>
      </c>
      <c r="B127" s="71" t="s">
        <v>181</v>
      </c>
      <c r="C127" s="72" t="s">
        <v>182</v>
      </c>
      <c r="D127" s="52" t="s">
        <v>85</v>
      </c>
      <c r="E127" s="73">
        <v>3245</v>
      </c>
      <c r="F127" s="74">
        <v>44168</v>
      </c>
      <c r="G127" s="75" t="s">
        <v>86</v>
      </c>
      <c r="H127" s="76">
        <v>240000</v>
      </c>
      <c r="I127" s="76">
        <v>240000</v>
      </c>
      <c r="J127" s="77">
        <v>240000</v>
      </c>
      <c r="K127" s="8"/>
      <c r="L127" s="24"/>
      <c r="M127" s="18" t="s">
        <v>19</v>
      </c>
      <c r="N127" s="17" t="s">
        <v>24</v>
      </c>
    </row>
    <row r="128" spans="1:14" ht="24.95" customHeight="1" outlineLevel="2" x14ac:dyDescent="0.25">
      <c r="A128" s="8">
        <v>2804</v>
      </c>
      <c r="B128" s="19" t="s">
        <v>181</v>
      </c>
      <c r="C128" s="17" t="s">
        <v>182</v>
      </c>
      <c r="D128" s="20" t="s">
        <v>87</v>
      </c>
      <c r="E128" s="12">
        <v>3488</v>
      </c>
      <c r="F128" s="26">
        <v>44183</v>
      </c>
      <c r="G128" s="14" t="s">
        <v>60</v>
      </c>
      <c r="H128" s="15">
        <v>480000</v>
      </c>
      <c r="I128" s="15">
        <v>480000</v>
      </c>
      <c r="J128" s="15">
        <v>480000</v>
      </c>
      <c r="K128" s="8"/>
      <c r="L128" s="24"/>
      <c r="M128" s="18" t="s">
        <v>19</v>
      </c>
      <c r="N128" s="17" t="s">
        <v>24</v>
      </c>
    </row>
    <row r="129" spans="1:14" ht="24.95" customHeight="1" outlineLevel="2" x14ac:dyDescent="0.25">
      <c r="A129" s="8">
        <v>2804</v>
      </c>
      <c r="B129" s="19" t="s">
        <v>181</v>
      </c>
      <c r="C129" s="17" t="s">
        <v>182</v>
      </c>
      <c r="D129" s="20" t="s">
        <v>130</v>
      </c>
      <c r="E129" s="12">
        <v>3490</v>
      </c>
      <c r="F129" s="26">
        <v>44183</v>
      </c>
      <c r="G129" s="14" t="s">
        <v>30</v>
      </c>
      <c r="H129" s="15">
        <v>480000</v>
      </c>
      <c r="I129" s="15">
        <v>480000</v>
      </c>
      <c r="J129" s="16">
        <v>480000</v>
      </c>
      <c r="K129" s="8"/>
      <c r="L129" s="24"/>
      <c r="M129" s="18" t="s">
        <v>19</v>
      </c>
      <c r="N129" s="17" t="s">
        <v>24</v>
      </c>
    </row>
    <row r="130" spans="1:14" ht="24.95" customHeight="1" outlineLevel="1" x14ac:dyDescent="0.25">
      <c r="A130" s="28"/>
      <c r="B130" s="50" t="s">
        <v>185</v>
      </c>
      <c r="C130" s="30"/>
      <c r="D130" s="31"/>
      <c r="E130" s="32"/>
      <c r="F130" s="33"/>
      <c r="G130" s="34"/>
      <c r="H130" s="35">
        <f>SUBTOTAL(9,H123:H129)</f>
        <v>3120000</v>
      </c>
      <c r="I130" s="35">
        <f>SUBTOTAL(9,I123:I129)</f>
        <v>3120000</v>
      </c>
      <c r="J130" s="36">
        <f>SUBTOTAL(9,J123:J129)</f>
        <v>3120000</v>
      </c>
      <c r="K130" s="28"/>
      <c r="L130" s="37"/>
      <c r="M130" s="47"/>
      <c r="N130" s="39"/>
    </row>
    <row r="131" spans="1:14" ht="24.95" customHeight="1" outlineLevel="2" x14ac:dyDescent="0.25">
      <c r="A131" s="8">
        <v>2804</v>
      </c>
      <c r="B131" s="9" t="s">
        <v>186</v>
      </c>
      <c r="C131" s="10" t="s">
        <v>187</v>
      </c>
      <c r="D131" s="20" t="s">
        <v>172</v>
      </c>
      <c r="E131" s="21">
        <v>1729</v>
      </c>
      <c r="F131" s="13" t="str">
        <f t="shared" si="4"/>
        <v>13/07/2020</v>
      </c>
      <c r="G131" s="14" t="s">
        <v>173</v>
      </c>
      <c r="H131" s="15">
        <v>1440000</v>
      </c>
      <c r="I131" s="78">
        <v>1440000</v>
      </c>
      <c r="J131" s="16">
        <v>1440000</v>
      </c>
      <c r="K131" s="8"/>
      <c r="L131" s="17"/>
      <c r="M131" s="18" t="s">
        <v>19</v>
      </c>
      <c r="N131" s="17" t="s">
        <v>20</v>
      </c>
    </row>
    <row r="132" spans="1:14" ht="24.95" customHeight="1" outlineLevel="2" x14ac:dyDescent="0.25">
      <c r="A132" s="8">
        <v>2804</v>
      </c>
      <c r="B132" s="19" t="s">
        <v>186</v>
      </c>
      <c r="C132" s="17" t="s">
        <v>187</v>
      </c>
      <c r="D132" s="20" t="s">
        <v>175</v>
      </c>
      <c r="E132" s="21">
        <v>2843</v>
      </c>
      <c r="F132" s="11" t="str">
        <f t="shared" si="4"/>
        <v>19/10/2020</v>
      </c>
      <c r="G132" s="22" t="s">
        <v>176</v>
      </c>
      <c r="H132" s="23">
        <v>480000</v>
      </c>
      <c r="I132" s="23">
        <v>480000</v>
      </c>
      <c r="J132" s="25">
        <v>480000</v>
      </c>
      <c r="K132" s="8"/>
      <c r="L132" s="41" t="s">
        <v>188</v>
      </c>
      <c r="M132" s="18" t="s">
        <v>19</v>
      </c>
      <c r="N132" s="17" t="s">
        <v>24</v>
      </c>
    </row>
    <row r="133" spans="1:14" ht="24.95" customHeight="1" outlineLevel="2" x14ac:dyDescent="0.25">
      <c r="A133" s="8">
        <v>2804</v>
      </c>
      <c r="B133" s="19" t="s">
        <v>186</v>
      </c>
      <c r="C133" s="17" t="s">
        <v>187</v>
      </c>
      <c r="D133" s="20" t="s">
        <v>177</v>
      </c>
      <c r="E133" s="12">
        <v>3250</v>
      </c>
      <c r="F133" s="26">
        <v>44168</v>
      </c>
      <c r="G133" s="14" t="s">
        <v>30</v>
      </c>
      <c r="H133" s="15">
        <v>480000</v>
      </c>
      <c r="I133" s="15">
        <v>480000</v>
      </c>
      <c r="J133" s="16">
        <v>480000</v>
      </c>
      <c r="K133" s="8"/>
      <c r="L133" s="41"/>
      <c r="M133" s="27" t="s">
        <v>19</v>
      </c>
      <c r="N133" s="17" t="s">
        <v>24</v>
      </c>
    </row>
    <row r="134" spans="1:14" ht="24.95" customHeight="1" outlineLevel="2" x14ac:dyDescent="0.25">
      <c r="A134" s="8">
        <v>2804</v>
      </c>
      <c r="B134" s="19" t="s">
        <v>186</v>
      </c>
      <c r="C134" s="17" t="s">
        <v>187</v>
      </c>
      <c r="D134" s="20" t="s">
        <v>178</v>
      </c>
      <c r="E134" s="12">
        <v>3506</v>
      </c>
      <c r="F134" s="26">
        <v>44183</v>
      </c>
      <c r="G134" s="14" t="s">
        <v>179</v>
      </c>
      <c r="H134" s="15">
        <v>960000</v>
      </c>
      <c r="I134" s="15">
        <v>960000</v>
      </c>
      <c r="J134" s="16">
        <v>960000</v>
      </c>
      <c r="K134" s="8"/>
      <c r="L134" s="41"/>
      <c r="M134" s="18" t="s">
        <v>19</v>
      </c>
      <c r="N134" s="17" t="s">
        <v>24</v>
      </c>
    </row>
    <row r="135" spans="1:14" ht="24.95" customHeight="1" outlineLevel="2" x14ac:dyDescent="0.25">
      <c r="A135" s="8">
        <v>2804</v>
      </c>
      <c r="B135" s="19" t="s">
        <v>186</v>
      </c>
      <c r="C135" s="17" t="s">
        <v>187</v>
      </c>
      <c r="D135" s="20" t="s">
        <v>59</v>
      </c>
      <c r="E135" s="12">
        <v>3576</v>
      </c>
      <c r="F135" s="26">
        <v>44183</v>
      </c>
      <c r="G135" s="14" t="s">
        <v>60</v>
      </c>
      <c r="H135" s="15">
        <v>288000</v>
      </c>
      <c r="I135" s="15">
        <v>288000</v>
      </c>
      <c r="J135" s="15">
        <v>288000</v>
      </c>
      <c r="K135" s="8"/>
      <c r="L135" s="41" t="s">
        <v>188</v>
      </c>
      <c r="M135" s="18" t="s">
        <v>19</v>
      </c>
      <c r="N135" s="17" t="s">
        <v>20</v>
      </c>
    </row>
    <row r="136" spans="1:14" ht="24.95" customHeight="1" outlineLevel="1" x14ac:dyDescent="0.25">
      <c r="A136" s="28"/>
      <c r="B136" s="29" t="s">
        <v>189</v>
      </c>
      <c r="C136" s="30"/>
      <c r="D136" s="31"/>
      <c r="E136" s="32"/>
      <c r="F136" s="33"/>
      <c r="G136" s="34"/>
      <c r="H136" s="35">
        <f>SUBTOTAL(9,H131:H135)</f>
        <v>3648000</v>
      </c>
      <c r="I136" s="35">
        <f>SUBTOTAL(9,I131:I135)</f>
        <v>3648000</v>
      </c>
      <c r="J136" s="35">
        <f>SUBTOTAL(9,J131:J135)</f>
        <v>3648000</v>
      </c>
      <c r="K136" s="28"/>
      <c r="L136" s="46"/>
      <c r="M136" s="47"/>
      <c r="N136" s="39"/>
    </row>
    <row r="137" spans="1:14" ht="24.95" customHeight="1" outlineLevel="2" x14ac:dyDescent="0.25">
      <c r="A137" s="8">
        <v>2804</v>
      </c>
      <c r="B137" s="19" t="s">
        <v>190</v>
      </c>
      <c r="C137" s="10" t="s">
        <v>191</v>
      </c>
      <c r="D137" s="20" t="s">
        <v>145</v>
      </c>
      <c r="E137" s="21">
        <v>2414</v>
      </c>
      <c r="F137" s="13" t="str">
        <f t="shared" si="4"/>
        <v>15/09/2020</v>
      </c>
      <c r="G137" s="14" t="s">
        <v>146</v>
      </c>
      <c r="H137" s="15">
        <v>240000</v>
      </c>
      <c r="I137" s="78">
        <v>240000</v>
      </c>
      <c r="J137" s="16">
        <v>240000</v>
      </c>
      <c r="K137" s="8"/>
      <c r="L137" s="17" t="s">
        <v>192</v>
      </c>
      <c r="M137" s="18" t="s">
        <v>19</v>
      </c>
      <c r="N137" s="17" t="s">
        <v>24</v>
      </c>
    </row>
    <row r="138" spans="1:14" ht="24.95" customHeight="1" outlineLevel="2" x14ac:dyDescent="0.25">
      <c r="A138" s="8">
        <v>2804</v>
      </c>
      <c r="B138" s="19" t="s">
        <v>190</v>
      </c>
      <c r="C138" s="17" t="s">
        <v>191</v>
      </c>
      <c r="D138" s="20" t="s">
        <v>76</v>
      </c>
      <c r="E138" s="21">
        <v>1502</v>
      </c>
      <c r="F138" s="11" t="str">
        <f t="shared" si="4"/>
        <v>09/06/2020</v>
      </c>
      <c r="G138" s="22" t="s">
        <v>77</v>
      </c>
      <c r="H138" s="23">
        <v>720000</v>
      </c>
      <c r="I138" s="23">
        <v>720000</v>
      </c>
      <c r="J138" s="25">
        <v>720000</v>
      </c>
      <c r="K138" s="8"/>
      <c r="L138" s="17"/>
      <c r="M138" s="18" t="s">
        <v>19</v>
      </c>
      <c r="N138" s="17" t="s">
        <v>20</v>
      </c>
    </row>
    <row r="139" spans="1:14" ht="24.95" customHeight="1" outlineLevel="1" x14ac:dyDescent="0.25">
      <c r="A139" s="28"/>
      <c r="B139" s="29" t="s">
        <v>193</v>
      </c>
      <c r="C139" s="39"/>
      <c r="D139" s="31"/>
      <c r="E139" s="32"/>
      <c r="F139" s="60"/>
      <c r="G139" s="48"/>
      <c r="H139" s="44">
        <f>SUBTOTAL(9,H137:H138)</f>
        <v>960000</v>
      </c>
      <c r="I139" s="44">
        <f>SUBTOTAL(9,I137:I138)</f>
        <v>960000</v>
      </c>
      <c r="J139" s="45">
        <f>SUBTOTAL(9,J137:J138)</f>
        <v>960000</v>
      </c>
      <c r="K139" s="28"/>
      <c r="L139" s="39"/>
      <c r="M139" s="47"/>
      <c r="N139" s="39"/>
    </row>
    <row r="140" spans="1:14" ht="24.95" customHeight="1" outlineLevel="2" x14ac:dyDescent="0.25">
      <c r="A140" s="8">
        <v>2804</v>
      </c>
      <c r="B140" s="19" t="s">
        <v>194</v>
      </c>
      <c r="C140" s="17" t="s">
        <v>195</v>
      </c>
      <c r="D140" s="20" t="s">
        <v>17</v>
      </c>
      <c r="E140" s="12">
        <v>1280</v>
      </c>
      <c r="F140" s="11" t="str">
        <f t="shared" si="4"/>
        <v>19/05/2020</v>
      </c>
      <c r="G140" s="22" t="s">
        <v>18</v>
      </c>
      <c r="H140" s="23">
        <v>720000</v>
      </c>
      <c r="I140" s="23">
        <v>720000</v>
      </c>
      <c r="J140" s="25">
        <v>720000</v>
      </c>
      <c r="K140" s="8"/>
      <c r="L140" s="17"/>
      <c r="M140" s="18" t="s">
        <v>19</v>
      </c>
      <c r="N140" s="17" t="s">
        <v>20</v>
      </c>
    </row>
    <row r="141" spans="1:14" ht="24.95" customHeight="1" outlineLevel="2" x14ac:dyDescent="0.25">
      <c r="A141" s="8">
        <v>2804</v>
      </c>
      <c r="B141" s="19" t="s">
        <v>194</v>
      </c>
      <c r="C141" s="17" t="s">
        <v>195</v>
      </c>
      <c r="D141" s="20" t="s">
        <v>142</v>
      </c>
      <c r="E141" s="21">
        <v>2218</v>
      </c>
      <c r="F141" s="11" t="str">
        <f t="shared" si="4"/>
        <v>25/08/2020</v>
      </c>
      <c r="G141" s="22" t="s">
        <v>143</v>
      </c>
      <c r="H141" s="23">
        <v>240000</v>
      </c>
      <c r="I141" s="23">
        <v>240000</v>
      </c>
      <c r="J141" s="25">
        <v>240000</v>
      </c>
      <c r="K141" s="8"/>
      <c r="L141" s="17" t="s">
        <v>196</v>
      </c>
      <c r="M141" s="18" t="s">
        <v>19</v>
      </c>
      <c r="N141" s="17" t="s">
        <v>24</v>
      </c>
    </row>
    <row r="142" spans="1:14" ht="24.95" customHeight="1" outlineLevel="2" x14ac:dyDescent="0.25">
      <c r="A142" s="8">
        <v>2804</v>
      </c>
      <c r="B142" s="19" t="s">
        <v>194</v>
      </c>
      <c r="C142" s="17" t="s">
        <v>195</v>
      </c>
      <c r="D142" s="20" t="s">
        <v>36</v>
      </c>
      <c r="E142" s="21">
        <v>2719</v>
      </c>
      <c r="F142" s="40">
        <v>44126</v>
      </c>
      <c r="G142" s="22" t="s">
        <v>37</v>
      </c>
      <c r="H142" s="23">
        <v>240000</v>
      </c>
      <c r="I142" s="23">
        <v>240000</v>
      </c>
      <c r="J142" s="23">
        <v>240000</v>
      </c>
      <c r="K142" s="8"/>
      <c r="L142" s="24" t="s">
        <v>196</v>
      </c>
      <c r="M142" s="18" t="s">
        <v>19</v>
      </c>
      <c r="N142" s="17" t="s">
        <v>24</v>
      </c>
    </row>
    <row r="143" spans="1:14" ht="24.95" customHeight="1" outlineLevel="2" x14ac:dyDescent="0.25">
      <c r="A143" s="8">
        <v>2804</v>
      </c>
      <c r="B143" s="19" t="s">
        <v>194</v>
      </c>
      <c r="C143" s="17" t="s">
        <v>195</v>
      </c>
      <c r="D143" s="20" t="s">
        <v>27</v>
      </c>
      <c r="E143" s="12">
        <v>3063</v>
      </c>
      <c r="F143" s="26">
        <v>44147</v>
      </c>
      <c r="G143" s="14" t="s">
        <v>28</v>
      </c>
      <c r="H143" s="15">
        <v>240000</v>
      </c>
      <c r="I143" s="15">
        <v>240000</v>
      </c>
      <c r="J143" s="16">
        <v>240000</v>
      </c>
      <c r="K143" s="8"/>
      <c r="L143" s="24"/>
      <c r="M143" s="18" t="s">
        <v>19</v>
      </c>
      <c r="N143" s="17" t="s">
        <v>24</v>
      </c>
    </row>
    <row r="144" spans="1:14" ht="24.95" customHeight="1" outlineLevel="2" x14ac:dyDescent="0.25">
      <c r="A144" s="8">
        <v>2804</v>
      </c>
      <c r="B144" s="19" t="s">
        <v>194</v>
      </c>
      <c r="C144" s="17" t="s">
        <v>195</v>
      </c>
      <c r="D144" s="20" t="s">
        <v>29</v>
      </c>
      <c r="E144" s="12">
        <v>3298</v>
      </c>
      <c r="F144" s="26">
        <v>44172</v>
      </c>
      <c r="G144" s="14" t="s">
        <v>30</v>
      </c>
      <c r="H144" s="15">
        <v>240000</v>
      </c>
      <c r="I144" s="15">
        <v>240000</v>
      </c>
      <c r="J144" s="15">
        <v>240000</v>
      </c>
      <c r="K144" s="8"/>
      <c r="L144" s="24"/>
      <c r="M144" s="27" t="s">
        <v>19</v>
      </c>
      <c r="N144" s="17" t="s">
        <v>24</v>
      </c>
    </row>
    <row r="145" spans="1:14" ht="24.95" customHeight="1" outlineLevel="2" x14ac:dyDescent="0.25">
      <c r="A145" s="8">
        <v>2804</v>
      </c>
      <c r="B145" s="19" t="s">
        <v>194</v>
      </c>
      <c r="C145" s="17" t="s">
        <v>195</v>
      </c>
      <c r="D145" s="20" t="s">
        <v>31</v>
      </c>
      <c r="E145" s="12">
        <v>3499</v>
      </c>
      <c r="F145" s="26">
        <v>44183</v>
      </c>
      <c r="G145" s="14" t="s">
        <v>30</v>
      </c>
      <c r="H145" s="15">
        <v>480000</v>
      </c>
      <c r="I145" s="15">
        <v>480000</v>
      </c>
      <c r="J145" s="16">
        <v>480000</v>
      </c>
      <c r="K145" s="8"/>
      <c r="L145" s="24"/>
      <c r="M145" s="18" t="s">
        <v>19</v>
      </c>
      <c r="N145" s="17" t="s">
        <v>24</v>
      </c>
    </row>
    <row r="146" spans="1:14" ht="24.95" customHeight="1" outlineLevel="2" x14ac:dyDescent="0.25">
      <c r="A146" s="8">
        <v>2804</v>
      </c>
      <c r="B146" s="9" t="s">
        <v>194</v>
      </c>
      <c r="C146" s="10" t="s">
        <v>195</v>
      </c>
      <c r="D146" s="20" t="s">
        <v>46</v>
      </c>
      <c r="E146" s="21">
        <v>3566</v>
      </c>
      <c r="F146" s="26">
        <v>44186</v>
      </c>
      <c r="G146" s="22" t="s">
        <v>47</v>
      </c>
      <c r="H146" s="15">
        <v>720000</v>
      </c>
      <c r="I146" s="15">
        <v>720000</v>
      </c>
      <c r="J146" s="16">
        <v>720000</v>
      </c>
      <c r="K146" s="8"/>
      <c r="L146" s="24" t="s">
        <v>196</v>
      </c>
      <c r="M146" s="27" t="s">
        <v>19</v>
      </c>
      <c r="N146" s="17" t="s">
        <v>20</v>
      </c>
    </row>
    <row r="147" spans="1:14" ht="24.95" customHeight="1" outlineLevel="1" x14ac:dyDescent="0.25">
      <c r="A147" s="28"/>
      <c r="B147" s="50" t="s">
        <v>197</v>
      </c>
      <c r="C147" s="30"/>
      <c r="D147" s="31"/>
      <c r="E147" s="42"/>
      <c r="F147" s="33"/>
      <c r="G147" s="34"/>
      <c r="H147" s="35">
        <f>SUBTOTAL(9,H140:H146)</f>
        <v>2880000</v>
      </c>
      <c r="I147" s="35">
        <f>SUBTOTAL(9,I140:I146)</f>
        <v>2880000</v>
      </c>
      <c r="J147" s="36">
        <f>SUBTOTAL(9,J140:J146)</f>
        <v>2880000</v>
      </c>
      <c r="K147" s="28"/>
      <c r="L147" s="37"/>
      <c r="M147" s="38"/>
      <c r="N147" s="39"/>
    </row>
    <row r="148" spans="1:14" ht="24.95" customHeight="1" outlineLevel="2" x14ac:dyDescent="0.25">
      <c r="A148" s="8">
        <v>2804</v>
      </c>
      <c r="B148" s="9" t="s">
        <v>198</v>
      </c>
      <c r="C148" s="10" t="s">
        <v>199</v>
      </c>
      <c r="D148" s="11" t="s">
        <v>76</v>
      </c>
      <c r="E148" s="21">
        <v>1502</v>
      </c>
      <c r="F148" s="13" t="str">
        <f t="shared" ref="F148:F163" si="5">RIGHT(D148,10)</f>
        <v>09/06/2020</v>
      </c>
      <c r="G148" s="14" t="s">
        <v>77</v>
      </c>
      <c r="H148" s="15">
        <v>864000</v>
      </c>
      <c r="I148" s="15">
        <v>864000</v>
      </c>
      <c r="J148" s="16">
        <v>864000</v>
      </c>
      <c r="K148" s="8"/>
      <c r="L148" s="17"/>
      <c r="M148" s="18" t="s">
        <v>19</v>
      </c>
      <c r="N148" s="17" t="s">
        <v>20</v>
      </c>
    </row>
    <row r="149" spans="1:14" ht="24.95" customHeight="1" outlineLevel="2" x14ac:dyDescent="0.25">
      <c r="A149" s="8">
        <v>2804</v>
      </c>
      <c r="B149" s="19" t="s">
        <v>198</v>
      </c>
      <c r="C149" s="17" t="s">
        <v>199</v>
      </c>
      <c r="D149" s="11" t="s">
        <v>145</v>
      </c>
      <c r="E149" s="21">
        <v>2414</v>
      </c>
      <c r="F149" s="11" t="str">
        <f t="shared" si="5"/>
        <v>15/09/2020</v>
      </c>
      <c r="G149" s="22" t="s">
        <v>146</v>
      </c>
      <c r="H149" s="23">
        <v>288000</v>
      </c>
      <c r="I149" s="69">
        <v>288000</v>
      </c>
      <c r="J149" s="25">
        <v>288000</v>
      </c>
      <c r="K149" s="8"/>
      <c r="L149" s="17" t="s">
        <v>200</v>
      </c>
      <c r="M149" s="18" t="s">
        <v>19</v>
      </c>
      <c r="N149" s="17" t="s">
        <v>24</v>
      </c>
    </row>
    <row r="150" spans="1:14" ht="24.95" customHeight="1" outlineLevel="2" x14ac:dyDescent="0.25">
      <c r="A150" s="8">
        <v>2804</v>
      </c>
      <c r="B150" s="19" t="s">
        <v>198</v>
      </c>
      <c r="C150" s="17" t="s">
        <v>199</v>
      </c>
      <c r="D150" s="20" t="s">
        <v>81</v>
      </c>
      <c r="E150" s="21">
        <v>2690</v>
      </c>
      <c r="F150" s="11" t="str">
        <f t="shared" si="5"/>
        <v>05/10/2020</v>
      </c>
      <c r="G150" s="22" t="s">
        <v>82</v>
      </c>
      <c r="H150" s="23">
        <v>576000</v>
      </c>
      <c r="I150" s="23">
        <v>576000</v>
      </c>
      <c r="J150" s="23">
        <v>576000</v>
      </c>
      <c r="K150" s="8"/>
      <c r="L150" s="41" t="s">
        <v>200</v>
      </c>
      <c r="M150" s="18" t="s">
        <v>19</v>
      </c>
      <c r="N150" s="17" t="s">
        <v>20</v>
      </c>
    </row>
    <row r="151" spans="1:14" ht="24.95" customHeight="1" outlineLevel="2" x14ac:dyDescent="0.25">
      <c r="A151" s="8">
        <v>2804</v>
      </c>
      <c r="B151" s="19" t="s">
        <v>198</v>
      </c>
      <c r="C151" s="17" t="s">
        <v>199</v>
      </c>
      <c r="D151" s="20" t="s">
        <v>56</v>
      </c>
      <c r="E151" s="12">
        <v>3449</v>
      </c>
      <c r="F151" s="26">
        <v>44182</v>
      </c>
      <c r="G151" s="14" t="s">
        <v>57</v>
      </c>
      <c r="H151" s="15">
        <v>864000</v>
      </c>
      <c r="I151" s="15">
        <v>864000</v>
      </c>
      <c r="J151" s="15">
        <v>864000</v>
      </c>
      <c r="K151" s="8"/>
      <c r="L151" s="41"/>
      <c r="M151" s="18" t="s">
        <v>19</v>
      </c>
      <c r="N151" s="17" t="s">
        <v>20</v>
      </c>
    </row>
    <row r="152" spans="1:14" ht="24.95" customHeight="1" outlineLevel="1" x14ac:dyDescent="0.25">
      <c r="A152" s="28"/>
      <c r="B152" s="50" t="s">
        <v>201</v>
      </c>
      <c r="C152" s="30"/>
      <c r="D152" s="31"/>
      <c r="E152" s="32"/>
      <c r="F152" s="33"/>
      <c r="G152" s="34"/>
      <c r="H152" s="35">
        <f>SUBTOTAL(9,H148:H151)</f>
        <v>2592000</v>
      </c>
      <c r="I152" s="35">
        <f>SUBTOTAL(9,I148:I151)</f>
        <v>2592000</v>
      </c>
      <c r="J152" s="35">
        <f>SUBTOTAL(9,J148:J151)</f>
        <v>2592000</v>
      </c>
      <c r="K152" s="28"/>
      <c r="L152" s="46"/>
      <c r="M152" s="47"/>
      <c r="N152" s="39"/>
    </row>
    <row r="153" spans="1:14" ht="24.95" customHeight="1" outlineLevel="2" x14ac:dyDescent="0.25">
      <c r="A153" s="8">
        <v>2804</v>
      </c>
      <c r="B153" s="9" t="s">
        <v>202</v>
      </c>
      <c r="C153" s="10" t="s">
        <v>203</v>
      </c>
      <c r="D153" s="20" t="s">
        <v>59</v>
      </c>
      <c r="E153" s="12">
        <v>3576</v>
      </c>
      <c r="F153" s="26">
        <v>44183</v>
      </c>
      <c r="G153" s="14" t="s">
        <v>60</v>
      </c>
      <c r="H153" s="15">
        <v>720000</v>
      </c>
      <c r="I153" s="15">
        <v>720000</v>
      </c>
      <c r="J153" s="15">
        <v>720000</v>
      </c>
      <c r="K153" s="8"/>
      <c r="L153" s="41" t="s">
        <v>204</v>
      </c>
      <c r="M153" s="18" t="s">
        <v>19</v>
      </c>
      <c r="N153" s="17" t="s">
        <v>20</v>
      </c>
    </row>
    <row r="154" spans="1:14" ht="24.95" customHeight="1" outlineLevel="1" x14ac:dyDescent="0.25">
      <c r="A154" s="28"/>
      <c r="B154" s="50" t="s">
        <v>205</v>
      </c>
      <c r="C154" s="30"/>
      <c r="D154" s="31"/>
      <c r="E154" s="32"/>
      <c r="F154" s="33"/>
      <c r="G154" s="34"/>
      <c r="H154" s="35">
        <f>SUBTOTAL(9,H153:H153)</f>
        <v>720000</v>
      </c>
      <c r="I154" s="35">
        <f>SUBTOTAL(9,I153:I153)</f>
        <v>720000</v>
      </c>
      <c r="J154" s="35">
        <f>SUBTOTAL(9,J153:J153)</f>
        <v>720000</v>
      </c>
      <c r="K154" s="28"/>
      <c r="L154" s="46"/>
      <c r="M154" s="47"/>
      <c r="N154" s="39"/>
    </row>
    <row r="155" spans="1:14" ht="24.95" customHeight="1" outlineLevel="2" x14ac:dyDescent="0.25">
      <c r="A155" s="8">
        <v>2804</v>
      </c>
      <c r="B155" s="9" t="s">
        <v>206</v>
      </c>
      <c r="C155" s="10" t="s">
        <v>207</v>
      </c>
      <c r="D155" s="11" t="s">
        <v>17</v>
      </c>
      <c r="E155" s="12">
        <v>1280</v>
      </c>
      <c r="F155" s="13" t="str">
        <f t="shared" si="5"/>
        <v>19/05/2020</v>
      </c>
      <c r="G155" s="14" t="s">
        <v>18</v>
      </c>
      <c r="H155" s="15">
        <v>720000</v>
      </c>
      <c r="I155" s="15">
        <v>720000</v>
      </c>
      <c r="J155" s="16">
        <v>720000</v>
      </c>
      <c r="K155" s="8"/>
      <c r="L155" s="17"/>
      <c r="M155" s="18" t="s">
        <v>19</v>
      </c>
      <c r="N155" s="17" t="s">
        <v>20</v>
      </c>
    </row>
    <row r="156" spans="1:14" ht="24.95" customHeight="1" outlineLevel="2" x14ac:dyDescent="0.25">
      <c r="A156" s="8">
        <v>2804</v>
      </c>
      <c r="B156" s="19" t="s">
        <v>206</v>
      </c>
      <c r="C156" s="17" t="s">
        <v>207</v>
      </c>
      <c r="D156" s="70" t="s">
        <v>21</v>
      </c>
      <c r="E156" s="21">
        <v>2333</v>
      </c>
      <c r="F156" s="11" t="str">
        <f t="shared" si="5"/>
        <v>02/09/2020</v>
      </c>
      <c r="G156" s="22" t="s">
        <v>22</v>
      </c>
      <c r="H156" s="23">
        <v>240000</v>
      </c>
      <c r="I156" s="23">
        <v>240000</v>
      </c>
      <c r="J156" s="25">
        <v>240000</v>
      </c>
      <c r="K156" s="8"/>
      <c r="L156" s="17" t="s">
        <v>208</v>
      </c>
      <c r="M156" s="18" t="s">
        <v>19</v>
      </c>
      <c r="N156" s="17" t="s">
        <v>24</v>
      </c>
    </row>
    <row r="157" spans="1:14" ht="24.95" customHeight="1" outlineLevel="2" x14ac:dyDescent="0.25">
      <c r="A157" s="8">
        <v>2804</v>
      </c>
      <c r="B157" s="19" t="s">
        <v>206</v>
      </c>
      <c r="C157" s="17" t="s">
        <v>207</v>
      </c>
      <c r="D157" s="20" t="s">
        <v>25</v>
      </c>
      <c r="E157" s="21">
        <v>2747</v>
      </c>
      <c r="F157" s="11" t="str">
        <f t="shared" si="5"/>
        <v>09/10/2020</v>
      </c>
      <c r="G157" s="22" t="s">
        <v>26</v>
      </c>
      <c r="H157" s="23">
        <v>240000</v>
      </c>
      <c r="I157" s="23">
        <v>240000</v>
      </c>
      <c r="J157" s="23">
        <v>240000</v>
      </c>
      <c r="K157" s="8"/>
      <c r="L157" s="24" t="s">
        <v>208</v>
      </c>
      <c r="M157" s="18" t="s">
        <v>19</v>
      </c>
      <c r="N157" s="17" t="s">
        <v>24</v>
      </c>
    </row>
    <row r="158" spans="1:14" ht="24.95" customHeight="1" outlineLevel="2" x14ac:dyDescent="0.25">
      <c r="A158" s="8">
        <v>2804</v>
      </c>
      <c r="B158" s="19" t="s">
        <v>206</v>
      </c>
      <c r="C158" s="17" t="s">
        <v>207</v>
      </c>
      <c r="D158" s="20" t="s">
        <v>27</v>
      </c>
      <c r="E158" s="12">
        <v>3063</v>
      </c>
      <c r="F158" s="11" t="str">
        <f t="shared" si="5"/>
        <v>12/11/2020</v>
      </c>
      <c r="G158" s="14" t="s">
        <v>28</v>
      </c>
      <c r="H158" s="15">
        <v>240000</v>
      </c>
      <c r="I158" s="15">
        <v>240000</v>
      </c>
      <c r="J158" s="15">
        <v>240000</v>
      </c>
      <c r="K158" s="8"/>
      <c r="L158" s="24"/>
      <c r="M158" s="18" t="s">
        <v>19</v>
      </c>
      <c r="N158" s="17" t="s">
        <v>24</v>
      </c>
    </row>
    <row r="159" spans="1:14" ht="24.95" customHeight="1" outlineLevel="2" x14ac:dyDescent="0.25">
      <c r="A159" s="8">
        <v>2804</v>
      </c>
      <c r="B159" s="19" t="s">
        <v>206</v>
      </c>
      <c r="C159" s="17" t="s">
        <v>207</v>
      </c>
      <c r="D159" s="20" t="s">
        <v>29</v>
      </c>
      <c r="E159" s="12">
        <v>3298</v>
      </c>
      <c r="F159" s="26">
        <v>44172</v>
      </c>
      <c r="G159" s="14" t="s">
        <v>30</v>
      </c>
      <c r="H159" s="15">
        <v>240000</v>
      </c>
      <c r="I159" s="15">
        <v>240000</v>
      </c>
      <c r="J159" s="15">
        <v>240000</v>
      </c>
      <c r="K159" s="8"/>
      <c r="L159" s="24"/>
      <c r="M159" s="27" t="s">
        <v>19</v>
      </c>
      <c r="N159" s="17" t="s">
        <v>24</v>
      </c>
    </row>
    <row r="160" spans="1:14" ht="24.95" customHeight="1" outlineLevel="2" x14ac:dyDescent="0.25">
      <c r="A160" s="8">
        <v>2804</v>
      </c>
      <c r="B160" s="19" t="s">
        <v>206</v>
      </c>
      <c r="C160" s="10" t="s">
        <v>207</v>
      </c>
      <c r="D160" s="20" t="s">
        <v>168</v>
      </c>
      <c r="E160" s="12">
        <v>3457</v>
      </c>
      <c r="F160" s="26">
        <v>44182</v>
      </c>
      <c r="G160" s="14" t="s">
        <v>57</v>
      </c>
      <c r="H160" s="15">
        <v>480000</v>
      </c>
      <c r="I160" s="15">
        <v>480000</v>
      </c>
      <c r="J160" s="15">
        <v>480000</v>
      </c>
      <c r="K160" s="8"/>
      <c r="L160" s="24"/>
      <c r="M160" s="18" t="s">
        <v>19</v>
      </c>
      <c r="N160" s="17" t="s">
        <v>24</v>
      </c>
    </row>
    <row r="161" spans="1:14" ht="24.95" customHeight="1" outlineLevel="1" x14ac:dyDescent="0.25">
      <c r="A161" s="28"/>
      <c r="B161" s="50" t="s">
        <v>209</v>
      </c>
      <c r="C161" s="30"/>
      <c r="D161" s="31"/>
      <c r="E161" s="32"/>
      <c r="F161" s="33"/>
      <c r="G161" s="34"/>
      <c r="H161" s="35">
        <f>SUBTOTAL(9,H155:H160)</f>
        <v>2160000</v>
      </c>
      <c r="I161" s="35">
        <f>SUBTOTAL(9,I155:I160)</f>
        <v>2160000</v>
      </c>
      <c r="J161" s="35">
        <f>SUBTOTAL(9,J155:J160)</f>
        <v>2160000</v>
      </c>
      <c r="K161" s="28"/>
      <c r="L161" s="37"/>
      <c r="M161" s="47"/>
      <c r="N161" s="39"/>
    </row>
    <row r="162" spans="1:14" ht="24.95" customHeight="1" outlineLevel="2" x14ac:dyDescent="0.25">
      <c r="A162" s="8">
        <v>2804</v>
      </c>
      <c r="B162" s="9" t="s">
        <v>210</v>
      </c>
      <c r="C162" s="10" t="s">
        <v>211</v>
      </c>
      <c r="D162" s="11" t="s">
        <v>17</v>
      </c>
      <c r="E162" s="12">
        <v>1280</v>
      </c>
      <c r="F162" s="13" t="str">
        <f t="shared" si="5"/>
        <v>19/05/2020</v>
      </c>
      <c r="G162" s="14" t="s">
        <v>18</v>
      </c>
      <c r="H162" s="15">
        <v>720000</v>
      </c>
      <c r="I162" s="15">
        <v>720000</v>
      </c>
      <c r="J162" s="16">
        <v>720000</v>
      </c>
      <c r="K162" s="8"/>
      <c r="L162" s="17"/>
      <c r="M162" s="18" t="s">
        <v>19</v>
      </c>
      <c r="N162" s="17" t="s">
        <v>20</v>
      </c>
    </row>
    <row r="163" spans="1:14" ht="24.95" customHeight="1" outlineLevel="2" x14ac:dyDescent="0.25">
      <c r="A163" s="8">
        <v>2804</v>
      </c>
      <c r="B163" s="19" t="s">
        <v>210</v>
      </c>
      <c r="C163" s="17" t="s">
        <v>211</v>
      </c>
      <c r="D163" s="70" t="s">
        <v>21</v>
      </c>
      <c r="E163" s="21">
        <v>2333</v>
      </c>
      <c r="F163" s="11" t="str">
        <f t="shared" si="5"/>
        <v>02/09/2020</v>
      </c>
      <c r="G163" s="22" t="s">
        <v>22</v>
      </c>
      <c r="H163" s="23">
        <v>240000</v>
      </c>
      <c r="I163" s="23">
        <v>240000</v>
      </c>
      <c r="J163" s="25">
        <v>240000</v>
      </c>
      <c r="K163" s="8"/>
      <c r="L163" s="17" t="s">
        <v>212</v>
      </c>
      <c r="M163" s="18" t="s">
        <v>19</v>
      </c>
      <c r="N163" s="17" t="s">
        <v>24</v>
      </c>
    </row>
    <row r="164" spans="1:14" ht="24.95" customHeight="1" outlineLevel="2" x14ac:dyDescent="0.25">
      <c r="A164" s="8">
        <v>2804</v>
      </c>
      <c r="B164" s="19" t="s">
        <v>210</v>
      </c>
      <c r="C164" s="17" t="s">
        <v>211</v>
      </c>
      <c r="D164" s="20" t="s">
        <v>36</v>
      </c>
      <c r="E164" s="21">
        <v>2719</v>
      </c>
      <c r="F164" s="40">
        <v>44126</v>
      </c>
      <c r="G164" s="22" t="s">
        <v>37</v>
      </c>
      <c r="H164" s="23">
        <v>240000</v>
      </c>
      <c r="I164" s="23">
        <v>240000</v>
      </c>
      <c r="J164" s="25">
        <v>240000</v>
      </c>
      <c r="K164" s="8"/>
      <c r="L164" s="24" t="s">
        <v>212</v>
      </c>
      <c r="M164" s="18" t="s">
        <v>19</v>
      </c>
      <c r="N164" s="17" t="s">
        <v>24</v>
      </c>
    </row>
    <row r="165" spans="1:14" ht="24.95" customHeight="1" outlineLevel="2" x14ac:dyDescent="0.25">
      <c r="A165" s="8">
        <v>2804</v>
      </c>
      <c r="B165" s="19" t="s">
        <v>210</v>
      </c>
      <c r="C165" s="17" t="s">
        <v>211</v>
      </c>
      <c r="D165" s="20" t="s">
        <v>27</v>
      </c>
      <c r="E165" s="12">
        <v>3063</v>
      </c>
      <c r="F165" s="26">
        <v>44147</v>
      </c>
      <c r="G165" s="14" t="s">
        <v>28</v>
      </c>
      <c r="H165" s="15">
        <v>240000</v>
      </c>
      <c r="I165" s="15">
        <v>240000</v>
      </c>
      <c r="J165" s="15">
        <v>240000</v>
      </c>
      <c r="K165" s="8"/>
      <c r="L165" s="24"/>
      <c r="M165" s="18" t="s">
        <v>19</v>
      </c>
      <c r="N165" s="17" t="s">
        <v>24</v>
      </c>
    </row>
    <row r="166" spans="1:14" ht="24.95" customHeight="1" outlineLevel="2" x14ac:dyDescent="0.25">
      <c r="A166" s="8">
        <v>2804</v>
      </c>
      <c r="B166" s="9" t="s">
        <v>210</v>
      </c>
      <c r="C166" s="10" t="s">
        <v>211</v>
      </c>
      <c r="D166" s="20" t="s">
        <v>29</v>
      </c>
      <c r="E166" s="12">
        <v>3298</v>
      </c>
      <c r="F166" s="26">
        <v>44172</v>
      </c>
      <c r="G166" s="14" t="s">
        <v>30</v>
      </c>
      <c r="H166" s="15">
        <v>240000</v>
      </c>
      <c r="I166" s="15">
        <v>240000</v>
      </c>
      <c r="J166" s="16">
        <v>240000</v>
      </c>
      <c r="K166" s="8"/>
      <c r="L166" s="24"/>
      <c r="M166" s="27" t="s">
        <v>19</v>
      </c>
      <c r="N166" s="17" t="s">
        <v>24</v>
      </c>
    </row>
    <row r="167" spans="1:14" ht="24.95" customHeight="1" outlineLevel="2" x14ac:dyDescent="0.25">
      <c r="A167" s="8">
        <v>2804</v>
      </c>
      <c r="B167" s="9" t="s">
        <v>210</v>
      </c>
      <c r="C167" s="10" t="s">
        <v>211</v>
      </c>
      <c r="D167" s="20" t="s">
        <v>139</v>
      </c>
      <c r="E167" s="12">
        <v>3450</v>
      </c>
      <c r="F167" s="26">
        <v>44182</v>
      </c>
      <c r="G167" s="14" t="s">
        <v>57</v>
      </c>
      <c r="H167" s="15">
        <v>480000</v>
      </c>
      <c r="I167" s="15">
        <v>480000</v>
      </c>
      <c r="J167" s="15">
        <v>480000</v>
      </c>
      <c r="K167" s="8"/>
      <c r="L167" s="24"/>
      <c r="M167" s="27" t="s">
        <v>19</v>
      </c>
      <c r="N167" s="17" t="s">
        <v>24</v>
      </c>
    </row>
    <row r="168" spans="1:14" ht="24.95" customHeight="1" outlineLevel="1" x14ac:dyDescent="0.25">
      <c r="A168" s="28"/>
      <c r="B168" s="50" t="s">
        <v>213</v>
      </c>
      <c r="C168" s="30"/>
      <c r="D168" s="31"/>
      <c r="E168" s="32"/>
      <c r="F168" s="33"/>
      <c r="G168" s="34"/>
      <c r="H168" s="35">
        <f>SUBTOTAL(9,H162:H167)</f>
        <v>2160000</v>
      </c>
      <c r="I168" s="35">
        <f>SUBTOTAL(9,I162:I167)</f>
        <v>2160000</v>
      </c>
      <c r="J168" s="35">
        <f>SUBTOTAL(9,J162:J167)</f>
        <v>2160000</v>
      </c>
      <c r="K168" s="28"/>
      <c r="L168" s="37"/>
      <c r="M168" s="38"/>
      <c r="N168" s="39"/>
    </row>
    <row r="169" spans="1:14" ht="24.95" customHeight="1" outlineLevel="2" x14ac:dyDescent="0.25">
      <c r="A169" s="8">
        <v>2804</v>
      </c>
      <c r="B169" s="9" t="s">
        <v>214</v>
      </c>
      <c r="C169" s="10" t="s">
        <v>215</v>
      </c>
      <c r="D169" s="20" t="s">
        <v>17</v>
      </c>
      <c r="E169" s="12">
        <v>1280</v>
      </c>
      <c r="F169" s="13" t="str">
        <f t="shared" ref="F169:F186" si="6">RIGHT(D169,10)</f>
        <v>19/05/2020</v>
      </c>
      <c r="G169" s="14" t="s">
        <v>18</v>
      </c>
      <c r="H169" s="15">
        <v>864000</v>
      </c>
      <c r="I169" s="15">
        <v>864000</v>
      </c>
      <c r="J169" s="16">
        <v>864000</v>
      </c>
      <c r="K169" s="8"/>
      <c r="L169" s="17"/>
      <c r="M169" s="18" t="s">
        <v>19</v>
      </c>
      <c r="N169" s="17" t="s">
        <v>20</v>
      </c>
    </row>
    <row r="170" spans="1:14" ht="24.95" customHeight="1" outlineLevel="2" x14ac:dyDescent="0.25">
      <c r="A170" s="8">
        <v>2804</v>
      </c>
      <c r="B170" s="19" t="s">
        <v>214</v>
      </c>
      <c r="C170" s="17" t="s">
        <v>215</v>
      </c>
      <c r="D170" s="20" t="s">
        <v>216</v>
      </c>
      <c r="E170" s="21">
        <v>2433</v>
      </c>
      <c r="F170" s="11" t="str">
        <f t="shared" si="6"/>
        <v>15/09/2020</v>
      </c>
      <c r="G170" s="22" t="s">
        <v>217</v>
      </c>
      <c r="H170" s="25">
        <v>288000</v>
      </c>
      <c r="I170" s="25">
        <v>288000</v>
      </c>
      <c r="J170" s="25">
        <v>288000</v>
      </c>
      <c r="K170" s="8"/>
      <c r="L170" s="24" t="s">
        <v>218</v>
      </c>
      <c r="M170" s="18" t="s">
        <v>19</v>
      </c>
      <c r="N170" s="17" t="s">
        <v>24</v>
      </c>
    </row>
    <row r="171" spans="1:14" ht="24.95" customHeight="1" outlineLevel="2" x14ac:dyDescent="0.25">
      <c r="A171" s="8">
        <v>2804</v>
      </c>
      <c r="B171" s="19" t="s">
        <v>214</v>
      </c>
      <c r="C171" s="17" t="s">
        <v>215</v>
      </c>
      <c r="D171" s="20" t="s">
        <v>25</v>
      </c>
      <c r="E171" s="21">
        <v>2747</v>
      </c>
      <c r="F171" s="11" t="str">
        <f t="shared" si="6"/>
        <v>09/10/2020</v>
      </c>
      <c r="G171" s="22" t="s">
        <v>26</v>
      </c>
      <c r="H171" s="23">
        <v>288000</v>
      </c>
      <c r="I171" s="23">
        <v>288000</v>
      </c>
      <c r="J171" s="23">
        <v>288000</v>
      </c>
      <c r="K171" s="8"/>
      <c r="L171" s="41"/>
      <c r="M171" s="18" t="s">
        <v>19</v>
      </c>
      <c r="N171" s="17" t="s">
        <v>24</v>
      </c>
    </row>
    <row r="172" spans="1:14" ht="24.95" customHeight="1" outlineLevel="2" x14ac:dyDescent="0.25">
      <c r="A172" s="8">
        <v>2804</v>
      </c>
      <c r="B172" s="19" t="s">
        <v>214</v>
      </c>
      <c r="C172" s="17" t="s">
        <v>215</v>
      </c>
      <c r="D172" s="20" t="s">
        <v>43</v>
      </c>
      <c r="E172" s="21">
        <v>2814</v>
      </c>
      <c r="F172" s="11" t="str">
        <f t="shared" si="6"/>
        <v>15/10/2020</v>
      </c>
      <c r="G172" s="22" t="s">
        <v>44</v>
      </c>
      <c r="H172" s="23">
        <v>720000</v>
      </c>
      <c r="I172" s="23">
        <v>720000</v>
      </c>
      <c r="J172" s="25">
        <v>720000</v>
      </c>
      <c r="K172" s="8"/>
      <c r="L172" s="24" t="s">
        <v>218</v>
      </c>
      <c r="M172" s="18" t="s">
        <v>19</v>
      </c>
      <c r="N172" s="17" t="s">
        <v>20</v>
      </c>
    </row>
    <row r="173" spans="1:14" ht="24.95" customHeight="1" outlineLevel="2" x14ac:dyDescent="0.25">
      <c r="A173" s="8">
        <v>2804</v>
      </c>
      <c r="B173" s="19" t="s">
        <v>214</v>
      </c>
      <c r="C173" s="17" t="s">
        <v>215</v>
      </c>
      <c r="D173" s="20" t="s">
        <v>27</v>
      </c>
      <c r="E173" s="12">
        <v>3063</v>
      </c>
      <c r="F173" s="11" t="str">
        <f t="shared" si="6"/>
        <v>12/11/2020</v>
      </c>
      <c r="G173" s="14" t="s">
        <v>28</v>
      </c>
      <c r="H173" s="15">
        <v>288000</v>
      </c>
      <c r="I173" s="15">
        <v>288000</v>
      </c>
      <c r="J173" s="16">
        <v>288000</v>
      </c>
      <c r="K173" s="8"/>
      <c r="L173" s="41"/>
      <c r="M173" s="18" t="s">
        <v>19</v>
      </c>
      <c r="N173" s="17" t="s">
        <v>24</v>
      </c>
    </row>
    <row r="174" spans="1:14" ht="24.95" customHeight="1" outlineLevel="2" x14ac:dyDescent="0.25">
      <c r="A174" s="8">
        <v>2804</v>
      </c>
      <c r="B174" s="19" t="s">
        <v>214</v>
      </c>
      <c r="C174" s="17" t="s">
        <v>215</v>
      </c>
      <c r="D174" s="20" t="s">
        <v>29</v>
      </c>
      <c r="E174" s="12">
        <v>3298</v>
      </c>
      <c r="F174" s="26">
        <v>44172</v>
      </c>
      <c r="G174" s="14" t="s">
        <v>30</v>
      </c>
      <c r="H174" s="15">
        <v>288000</v>
      </c>
      <c r="I174" s="15">
        <v>288000</v>
      </c>
      <c r="J174" s="15">
        <v>288000</v>
      </c>
      <c r="K174" s="8"/>
      <c r="L174" s="41"/>
      <c r="M174" s="27" t="s">
        <v>19</v>
      </c>
      <c r="N174" s="17" t="s">
        <v>24</v>
      </c>
    </row>
    <row r="175" spans="1:14" ht="24.95" customHeight="1" outlineLevel="2" x14ac:dyDescent="0.25">
      <c r="A175" s="8">
        <v>2804</v>
      </c>
      <c r="B175" s="19" t="s">
        <v>214</v>
      </c>
      <c r="C175" s="17" t="s">
        <v>215</v>
      </c>
      <c r="D175" s="20" t="s">
        <v>168</v>
      </c>
      <c r="E175" s="12">
        <v>3457</v>
      </c>
      <c r="F175" s="26">
        <v>44182</v>
      </c>
      <c r="G175" s="14" t="s">
        <v>57</v>
      </c>
      <c r="H175" s="15">
        <v>576000</v>
      </c>
      <c r="I175" s="15">
        <v>576000</v>
      </c>
      <c r="J175" s="16">
        <v>576000</v>
      </c>
      <c r="K175" s="8"/>
      <c r="L175" s="41"/>
      <c r="M175" s="18" t="s">
        <v>19</v>
      </c>
      <c r="N175" s="17" t="s">
        <v>24</v>
      </c>
    </row>
    <row r="176" spans="1:14" ht="24.95" customHeight="1" outlineLevel="1" x14ac:dyDescent="0.25">
      <c r="A176" s="28"/>
      <c r="B176" s="50" t="s">
        <v>219</v>
      </c>
      <c r="C176" s="30"/>
      <c r="D176" s="31"/>
      <c r="E176" s="32"/>
      <c r="F176" s="33"/>
      <c r="G176" s="34"/>
      <c r="H176" s="35">
        <f>SUBTOTAL(9,H169:H175)</f>
        <v>3312000</v>
      </c>
      <c r="I176" s="35">
        <f>SUBTOTAL(9,I169:I175)</f>
        <v>3312000</v>
      </c>
      <c r="J176" s="36">
        <f>SUBTOTAL(9,J169:J175)</f>
        <v>3312000</v>
      </c>
      <c r="K176" s="28"/>
      <c r="L176" s="46"/>
      <c r="M176" s="47"/>
      <c r="N176" s="39"/>
    </row>
    <row r="177" spans="1:14" ht="24.95" customHeight="1" outlineLevel="2" x14ac:dyDescent="0.25">
      <c r="A177" s="8">
        <v>2804</v>
      </c>
      <c r="B177" s="9" t="s">
        <v>110</v>
      </c>
      <c r="C177" s="10" t="s">
        <v>220</v>
      </c>
      <c r="D177" s="52" t="s">
        <v>59</v>
      </c>
      <c r="E177" s="53">
        <v>3576</v>
      </c>
      <c r="F177" s="54">
        <v>44183</v>
      </c>
      <c r="G177" s="55" t="s">
        <v>60</v>
      </c>
      <c r="H177" s="15">
        <v>720000</v>
      </c>
      <c r="I177" s="15">
        <v>720000</v>
      </c>
      <c r="J177" s="16">
        <v>720000</v>
      </c>
      <c r="K177" s="8"/>
      <c r="L177" s="41"/>
      <c r="M177" s="18" t="s">
        <v>19</v>
      </c>
      <c r="N177" s="17" t="s">
        <v>20</v>
      </c>
    </row>
    <row r="178" spans="1:14" ht="24.95" customHeight="1" outlineLevel="1" x14ac:dyDescent="0.25">
      <c r="A178" s="28"/>
      <c r="B178" s="50" t="s">
        <v>124</v>
      </c>
      <c r="C178" s="30"/>
      <c r="D178" s="56"/>
      <c r="E178" s="57"/>
      <c r="F178" s="58"/>
      <c r="G178" s="59"/>
      <c r="H178" s="35">
        <f>SUBTOTAL(9,H177:H177)</f>
        <v>720000</v>
      </c>
      <c r="I178" s="35">
        <f>SUBTOTAL(9,I177:I177)</f>
        <v>720000</v>
      </c>
      <c r="J178" s="36">
        <f>SUBTOTAL(9,J177:J177)</f>
        <v>720000</v>
      </c>
      <c r="K178" s="28"/>
      <c r="L178" s="46"/>
      <c r="M178" s="47"/>
      <c r="N178" s="39"/>
    </row>
    <row r="179" spans="1:14" ht="24.95" customHeight="1" outlineLevel="2" x14ac:dyDescent="0.25">
      <c r="A179" s="8">
        <v>2804</v>
      </c>
      <c r="B179" s="9" t="s">
        <v>221</v>
      </c>
      <c r="C179" s="10" t="s">
        <v>222</v>
      </c>
      <c r="D179" s="20" t="s">
        <v>172</v>
      </c>
      <c r="E179" s="21">
        <v>1729</v>
      </c>
      <c r="F179" s="13" t="str">
        <f t="shared" si="6"/>
        <v>13/07/2020</v>
      </c>
      <c r="G179" s="14" t="s">
        <v>173</v>
      </c>
      <c r="H179" s="15">
        <v>1152000</v>
      </c>
      <c r="I179" s="78">
        <v>1152000</v>
      </c>
      <c r="J179" s="16">
        <v>1152000</v>
      </c>
      <c r="K179" s="8"/>
      <c r="L179" s="17"/>
      <c r="M179" s="18" t="s">
        <v>19</v>
      </c>
      <c r="N179" s="17" t="s">
        <v>20</v>
      </c>
    </row>
    <row r="180" spans="1:14" ht="24.95" customHeight="1" outlineLevel="2" x14ac:dyDescent="0.25">
      <c r="A180" s="8">
        <v>2804</v>
      </c>
      <c r="B180" s="19" t="s">
        <v>221</v>
      </c>
      <c r="C180" s="17" t="s">
        <v>222</v>
      </c>
      <c r="D180" s="20" t="s">
        <v>175</v>
      </c>
      <c r="E180" s="21">
        <v>2843</v>
      </c>
      <c r="F180" s="11" t="str">
        <f t="shared" si="6"/>
        <v>19/10/2020</v>
      </c>
      <c r="G180" s="22" t="s">
        <v>176</v>
      </c>
      <c r="H180" s="23">
        <v>384000</v>
      </c>
      <c r="I180" s="23">
        <v>384000</v>
      </c>
      <c r="J180" s="25">
        <v>384000</v>
      </c>
      <c r="K180" s="8"/>
      <c r="L180" s="41" t="s">
        <v>223</v>
      </c>
      <c r="M180" s="18" t="s">
        <v>19</v>
      </c>
      <c r="N180" s="17" t="s">
        <v>24</v>
      </c>
    </row>
    <row r="181" spans="1:14" ht="24.95" customHeight="1" outlineLevel="2" x14ac:dyDescent="0.25">
      <c r="A181" s="8">
        <v>2804</v>
      </c>
      <c r="B181" s="19" t="s">
        <v>221</v>
      </c>
      <c r="C181" s="17" t="s">
        <v>222</v>
      </c>
      <c r="D181" s="20" t="s">
        <v>177</v>
      </c>
      <c r="E181" s="12">
        <v>3250</v>
      </c>
      <c r="F181" s="26">
        <v>44168</v>
      </c>
      <c r="G181" s="14" t="s">
        <v>30</v>
      </c>
      <c r="H181" s="15">
        <v>384000</v>
      </c>
      <c r="I181" s="15">
        <v>384000</v>
      </c>
      <c r="J181" s="16">
        <v>384000</v>
      </c>
      <c r="K181" s="8"/>
      <c r="L181" s="41"/>
      <c r="M181" s="18" t="s">
        <v>19</v>
      </c>
      <c r="N181" s="17" t="s">
        <v>24</v>
      </c>
    </row>
    <row r="182" spans="1:14" ht="24.95" customHeight="1" outlineLevel="2" x14ac:dyDescent="0.25">
      <c r="A182" s="8">
        <v>2804</v>
      </c>
      <c r="B182" s="19" t="s">
        <v>221</v>
      </c>
      <c r="C182" s="17" t="s">
        <v>222</v>
      </c>
      <c r="D182" s="20" t="s">
        <v>224</v>
      </c>
      <c r="E182" s="12">
        <v>3448</v>
      </c>
      <c r="F182" s="26">
        <v>44182</v>
      </c>
      <c r="G182" s="14" t="s">
        <v>57</v>
      </c>
      <c r="H182" s="15">
        <v>768000</v>
      </c>
      <c r="I182" s="15">
        <v>768000</v>
      </c>
      <c r="J182" s="16">
        <v>768000</v>
      </c>
      <c r="K182" s="8"/>
      <c r="L182" s="41"/>
      <c r="M182" s="18" t="s">
        <v>19</v>
      </c>
      <c r="N182" s="17" t="s">
        <v>24</v>
      </c>
    </row>
    <row r="183" spans="1:14" ht="24.95" customHeight="1" outlineLevel="2" x14ac:dyDescent="0.25">
      <c r="A183" s="8">
        <v>2804</v>
      </c>
      <c r="B183" s="19" t="s">
        <v>221</v>
      </c>
      <c r="C183" s="17" t="s">
        <v>222</v>
      </c>
      <c r="D183" s="20" t="s">
        <v>59</v>
      </c>
      <c r="E183" s="12">
        <v>3576</v>
      </c>
      <c r="F183" s="26">
        <v>44183</v>
      </c>
      <c r="G183" s="14" t="s">
        <v>60</v>
      </c>
      <c r="H183" s="15">
        <v>288000</v>
      </c>
      <c r="I183" s="15">
        <v>288000</v>
      </c>
      <c r="J183" s="16">
        <v>288000</v>
      </c>
      <c r="K183" s="8"/>
      <c r="L183" s="41" t="s">
        <v>223</v>
      </c>
      <c r="M183" s="18" t="s">
        <v>19</v>
      </c>
      <c r="N183" s="17" t="s">
        <v>20</v>
      </c>
    </row>
    <row r="184" spans="1:14" ht="24.95" customHeight="1" outlineLevel="1" x14ac:dyDescent="0.25">
      <c r="A184" s="28"/>
      <c r="B184" s="50" t="s">
        <v>225</v>
      </c>
      <c r="C184" s="30"/>
      <c r="D184" s="31"/>
      <c r="E184" s="32"/>
      <c r="F184" s="33"/>
      <c r="G184" s="34"/>
      <c r="H184" s="35">
        <f>SUBTOTAL(9,H179:H183)</f>
        <v>2976000</v>
      </c>
      <c r="I184" s="35">
        <f>SUBTOTAL(9,I179:I183)</f>
        <v>2976000</v>
      </c>
      <c r="J184" s="36">
        <f>SUBTOTAL(9,J179:J183)</f>
        <v>2976000</v>
      </c>
      <c r="K184" s="28"/>
      <c r="L184" s="46"/>
      <c r="M184" s="47"/>
      <c r="N184" s="39"/>
    </row>
    <row r="185" spans="1:14" ht="24.95" customHeight="1" outlineLevel="2" x14ac:dyDescent="0.25">
      <c r="A185" s="8">
        <v>2804</v>
      </c>
      <c r="B185" s="9" t="s">
        <v>226</v>
      </c>
      <c r="C185" s="10" t="s">
        <v>227</v>
      </c>
      <c r="D185" s="20" t="s">
        <v>17</v>
      </c>
      <c r="E185" s="12">
        <v>1280</v>
      </c>
      <c r="F185" s="13" t="str">
        <f t="shared" si="6"/>
        <v>19/05/2020</v>
      </c>
      <c r="G185" s="14" t="s">
        <v>18</v>
      </c>
      <c r="H185" s="15">
        <v>1440000</v>
      </c>
      <c r="I185" s="15">
        <v>1440000</v>
      </c>
      <c r="J185" s="16">
        <v>1440000</v>
      </c>
      <c r="K185" s="8"/>
      <c r="L185" s="17"/>
      <c r="M185" s="18" t="s">
        <v>19</v>
      </c>
      <c r="N185" s="17" t="s">
        <v>20</v>
      </c>
    </row>
    <row r="186" spans="1:14" ht="24.95" customHeight="1" outlineLevel="2" x14ac:dyDescent="0.25">
      <c r="A186" s="8">
        <v>2804</v>
      </c>
      <c r="B186" s="19" t="s">
        <v>226</v>
      </c>
      <c r="C186" s="17" t="s">
        <v>227</v>
      </c>
      <c r="D186" s="20" t="s">
        <v>21</v>
      </c>
      <c r="E186" s="21">
        <v>2333</v>
      </c>
      <c r="F186" s="11" t="str">
        <f t="shared" si="6"/>
        <v>02/09/2020</v>
      </c>
      <c r="G186" s="22" t="s">
        <v>22</v>
      </c>
      <c r="H186" s="23">
        <v>480000</v>
      </c>
      <c r="I186" s="23">
        <v>480000</v>
      </c>
      <c r="J186" s="25">
        <v>480000</v>
      </c>
      <c r="K186" s="19" t="s">
        <v>228</v>
      </c>
      <c r="L186" s="17" t="s">
        <v>229</v>
      </c>
      <c r="M186" s="18" t="s">
        <v>19</v>
      </c>
      <c r="N186" s="17" t="s">
        <v>24</v>
      </c>
    </row>
    <row r="187" spans="1:14" ht="24.95" customHeight="1" outlineLevel="2" x14ac:dyDescent="0.25">
      <c r="A187" s="8">
        <v>2804</v>
      </c>
      <c r="B187" s="19" t="s">
        <v>226</v>
      </c>
      <c r="C187" s="17" t="s">
        <v>227</v>
      </c>
      <c r="D187" s="20" t="s">
        <v>36</v>
      </c>
      <c r="E187" s="21">
        <v>2719</v>
      </c>
      <c r="F187" s="40">
        <v>44126</v>
      </c>
      <c r="G187" s="22" t="s">
        <v>37</v>
      </c>
      <c r="H187" s="23">
        <v>480000</v>
      </c>
      <c r="I187" s="23">
        <v>480000</v>
      </c>
      <c r="J187" s="25">
        <v>480000</v>
      </c>
      <c r="K187" s="8"/>
      <c r="L187" s="17" t="s">
        <v>229</v>
      </c>
      <c r="M187" s="18" t="s">
        <v>19</v>
      </c>
      <c r="N187" s="17" t="s">
        <v>24</v>
      </c>
    </row>
    <row r="188" spans="1:14" ht="24.95" customHeight="1" outlineLevel="2" x14ac:dyDescent="0.25">
      <c r="A188" s="8">
        <v>2804</v>
      </c>
      <c r="B188" s="19" t="s">
        <v>226</v>
      </c>
      <c r="C188" s="17" t="s">
        <v>227</v>
      </c>
      <c r="D188" s="20" t="s">
        <v>138</v>
      </c>
      <c r="E188" s="12">
        <v>3060</v>
      </c>
      <c r="F188" s="40">
        <v>44127</v>
      </c>
      <c r="G188" s="22" t="s">
        <v>28</v>
      </c>
      <c r="H188" s="23">
        <v>480000</v>
      </c>
      <c r="I188" s="23">
        <v>480000</v>
      </c>
      <c r="J188" s="25">
        <v>480000</v>
      </c>
      <c r="K188" s="8"/>
      <c r="L188" s="17"/>
      <c r="M188" s="18" t="s">
        <v>19</v>
      </c>
      <c r="N188" s="17" t="s">
        <v>24</v>
      </c>
    </row>
    <row r="189" spans="1:14" ht="24.95" customHeight="1" outlineLevel="2" x14ac:dyDescent="0.25">
      <c r="A189" s="8">
        <v>2804</v>
      </c>
      <c r="B189" s="19" t="s">
        <v>226</v>
      </c>
      <c r="C189" s="17" t="s">
        <v>227</v>
      </c>
      <c r="D189" s="20" t="s">
        <v>29</v>
      </c>
      <c r="E189" s="12">
        <v>3298</v>
      </c>
      <c r="F189" s="40">
        <v>44172</v>
      </c>
      <c r="G189" s="14" t="s">
        <v>30</v>
      </c>
      <c r="H189" s="23">
        <v>480000</v>
      </c>
      <c r="I189" s="23">
        <v>480000</v>
      </c>
      <c r="J189" s="23">
        <v>480000</v>
      </c>
      <c r="K189" s="8"/>
      <c r="L189" s="17"/>
      <c r="M189" s="27" t="s">
        <v>19</v>
      </c>
      <c r="N189" s="17" t="s">
        <v>24</v>
      </c>
    </row>
    <row r="190" spans="1:14" ht="29.25" customHeight="1" outlineLevel="2" x14ac:dyDescent="0.25">
      <c r="A190" s="8">
        <v>2804</v>
      </c>
      <c r="B190" s="19" t="s">
        <v>226</v>
      </c>
      <c r="C190" s="17" t="s">
        <v>227</v>
      </c>
      <c r="D190" s="20" t="s">
        <v>168</v>
      </c>
      <c r="E190" s="12">
        <v>3457</v>
      </c>
      <c r="F190" s="40">
        <v>44182</v>
      </c>
      <c r="G190" s="22" t="s">
        <v>57</v>
      </c>
      <c r="H190" s="23">
        <v>960000</v>
      </c>
      <c r="I190" s="23">
        <v>960000</v>
      </c>
      <c r="J190" s="16">
        <v>960000</v>
      </c>
      <c r="K190" s="17"/>
      <c r="L190" s="17"/>
      <c r="M190" s="18" t="s">
        <v>19</v>
      </c>
      <c r="N190" s="17" t="s">
        <v>24</v>
      </c>
    </row>
    <row r="191" spans="1:14" ht="24" customHeight="1" outlineLevel="2" x14ac:dyDescent="0.25">
      <c r="A191" s="8">
        <v>2804</v>
      </c>
      <c r="B191" s="19" t="s">
        <v>226</v>
      </c>
      <c r="C191" s="17" t="s">
        <v>227</v>
      </c>
      <c r="D191" s="20" t="s">
        <v>59</v>
      </c>
      <c r="E191" s="12">
        <v>3576</v>
      </c>
      <c r="F191" s="40">
        <v>44183</v>
      </c>
      <c r="G191" s="14" t="s">
        <v>60</v>
      </c>
      <c r="H191" s="23">
        <v>720000</v>
      </c>
      <c r="I191" s="23">
        <v>720000</v>
      </c>
      <c r="J191" s="23">
        <v>720000</v>
      </c>
      <c r="K191" s="17"/>
      <c r="L191" s="17" t="s">
        <v>229</v>
      </c>
      <c r="M191" s="18" t="s">
        <v>19</v>
      </c>
      <c r="N191" s="17" t="s">
        <v>20</v>
      </c>
    </row>
    <row r="192" spans="1:14" ht="24" customHeight="1" outlineLevel="1" x14ac:dyDescent="0.25">
      <c r="A192" s="28"/>
      <c r="B192" s="29" t="s">
        <v>230</v>
      </c>
      <c r="C192" s="39"/>
      <c r="D192" s="31"/>
      <c r="E192" s="42"/>
      <c r="F192" s="43"/>
      <c r="G192" s="48"/>
      <c r="H192" s="44">
        <f>SUBTOTAL(9,H185:H191)</f>
        <v>5040000</v>
      </c>
      <c r="I192" s="44">
        <f>SUBTOTAL(9,I185:I191)</f>
        <v>5040000</v>
      </c>
      <c r="J192" s="44">
        <f>SUBTOTAL(9,J185:J191)</f>
        <v>5040000</v>
      </c>
      <c r="K192" s="39"/>
      <c r="L192" s="39"/>
      <c r="M192" s="47"/>
      <c r="N192" s="39"/>
    </row>
    <row r="193" spans="1:14" ht="24" customHeight="1" x14ac:dyDescent="0.25">
      <c r="A193" s="79"/>
      <c r="B193" s="80" t="s">
        <v>231</v>
      </c>
      <c r="C193" s="81"/>
      <c r="D193" s="82"/>
      <c r="E193" s="83"/>
      <c r="F193" s="84"/>
      <c r="G193" s="85"/>
      <c r="H193" s="86">
        <f>SUBTOTAL(9,H3:H191)</f>
        <v>107358000</v>
      </c>
      <c r="I193" s="86">
        <f>SUBTOTAL(9,I3:I191)</f>
        <v>107358000</v>
      </c>
      <c r="J193" s="86">
        <f>SUBTOTAL(9,J3:J191)</f>
        <v>107358000</v>
      </c>
      <c r="K193" s="81"/>
      <c r="L193" s="81"/>
      <c r="M193" s="87"/>
      <c r="N193" s="81"/>
    </row>
    <row r="194" spans="1:14" x14ac:dyDescent="0.25">
      <c r="I194" s="89"/>
    </row>
    <row r="195" spans="1:14" x14ac:dyDescent="0.25">
      <c r="I195" s="89"/>
    </row>
  </sheetData>
  <autoFilter ref="A2:N2"/>
  <mergeCells count="1">
    <mergeCell ref="A1:H1"/>
  </mergeCells>
  <hyperlinks>
    <hyperlink ref="E121" r:id="rId1" display="Portarias\Portaria 3.506 em 18 de dezembro de 2020.pdf"/>
    <hyperlink ref="E134" r:id="rId2" display="Portarias\Portaria 3.506 em 18 de dezembro de 2020.pdf"/>
    <hyperlink ref="E71" r:id="rId3" display="Portarias\Portaria 660 de 01 de abril de 2020.pdf"/>
    <hyperlink ref="E59" r:id="rId4" display="Portarias\Portaria 796 em 15 de abril de 2020.pdf"/>
    <hyperlink ref="E105" r:id="rId5" display="Portarias\Portaria 1.244 em 15 de maio de 2020.pdf"/>
    <hyperlink ref="E3" r:id="rId6" display="Portarias\Portaria 1.280 em 19 de maio de 2020.pdf"/>
    <hyperlink ref="E10" r:id="rId7" display="Portarias\Portaria 1.280 em 19 de maio de 2020.pdf"/>
    <hyperlink ref="E25" r:id="rId8" display="Portarias\Portaria 1.280 em 19 de maio de 2020.pdf"/>
    <hyperlink ref="E29" r:id="rId9" display="Portarias\Portaria 1.280 em 19 de maio de 2020.pdf"/>
    <hyperlink ref="E32" r:id="rId10" display="Portarias\Portaria 1.280 em 19 de maio de 2020.pdf"/>
    <hyperlink ref="E49" r:id="rId11" display="Portarias\Portaria 1.280 em 19 de maio de 2020.pdf"/>
    <hyperlink ref="E72" r:id="rId12" display="Portarias\Portaria 1.280 em 19 de maio de 2020.pdf"/>
    <hyperlink ref="E85" r:id="rId13" display="Portarias\Portaria 1.280 em 19 de maio de 2020.pdf"/>
    <hyperlink ref="E95" r:id="rId14" display="Portarias\Portaria 1.280 em 19 de maio de 2020.pdf"/>
    <hyperlink ref="E114" r:id="rId15" display="Portarias\Portaria 1.280 em 19 de maio de 2020.pdf"/>
    <hyperlink ref="E140" r:id="rId16" display="Portarias\Portaria 1.280 em 19 de maio de 2020.pdf"/>
    <hyperlink ref="E155" r:id="rId17" display="Portarias\Portaria 1.280 em 19 de maio de 2020.pdf"/>
    <hyperlink ref="E162" r:id="rId18" display="Portarias\Portaria 1.280 em 19 de maio de 2020.pdf"/>
    <hyperlink ref="E169" r:id="rId19" display="Portarias\Portaria 1.280 em 19 de maio de 2020.pdf"/>
    <hyperlink ref="E185" r:id="rId20" display="Portarias\Portaria 1.280 em 19 de maio de 2020.pdf"/>
    <hyperlink ref="E33" r:id="rId21" display="Portarias\Portaria 1.502 em 09 de junho de 2020.pdf"/>
    <hyperlink ref="E44" r:id="rId22" display="Portarias\Portaria 1.502 em 09 de junho de 2020.pdf"/>
    <hyperlink ref="E86" r:id="rId23" display="Portarias\Portaria 1.502 em 09 de junho de 2020.pdf"/>
    <hyperlink ref="E123" r:id="rId24" display="Portarias\Portaria 1.502 em 09 de junho de 2020.pdf"/>
    <hyperlink ref="E138" r:id="rId25" display="Portarias\Portaria 1.502 em 09 de junho de 2020.pdf"/>
    <hyperlink ref="E148" r:id="rId26" display="Portarias\Portaria 1.502 em 09 de junho de 2020.pdf"/>
    <hyperlink ref="E115" r:id="rId27" display="Portarias\Portaria 1.729 em 13 de julho de 2020.pdf"/>
    <hyperlink ref="E131" r:id="rId28" display="Portarias\Portaria 1.729 em 13 de julho de 2020.pdf"/>
    <hyperlink ref="E179" r:id="rId29" display="Portarias\Portaria 1.729 em 13 de julho de 2020.pdf"/>
    <hyperlink ref="E60" r:id="rId30" display="Portarias\Portaria 1.971 em 06 de agosto de 2020.pdf"/>
    <hyperlink ref="E73" r:id="rId31" display="Portarias\Portaria 1.971 em 06 de agosto de 2020.pdf"/>
    <hyperlink ref="E87" r:id="rId32" display="Portarias\Portaria 2.218 em 25 de agosto de 2020.pdf"/>
    <hyperlink ref="E116" r:id="rId33" display="Portarias\Portaria 2.218 em 25 de agosto de 2020.pdf"/>
    <hyperlink ref="E141" r:id="rId34" display="Portarias\Portaria 2.218 em 25 de agosto de 2020.pdf"/>
    <hyperlink ref="E4" r:id="rId35" display="Portarias\Portaria 2.333 em 02 de setembro de 2020.pdf"/>
    <hyperlink ref="E11" r:id="rId36" display="Portarias\Portaria 2.333 em 02 de setembro de 2020.pdf"/>
    <hyperlink ref="E34" r:id="rId37" display="Portarias\Portaria 2.333 em 02 de setembro de 2020.pdf"/>
    <hyperlink ref="E74" r:id="rId38" display="Portarias\Portaria 2.333 em 02 de setembro de 2020.pdf"/>
    <hyperlink ref="E96" r:id="rId39" display="Portarias\Portaria 2.333 em 02 de setembro de 2020.pdf"/>
    <hyperlink ref="E106" r:id="rId40" display="Portarias\Portaria 2.333 em 02 de setembro de 2020.pdf"/>
    <hyperlink ref="E156" r:id="rId41" display="Portarias\Portaria 2.333 em 02 de setembro de 2020.pdf"/>
    <hyperlink ref="E163" r:id="rId42" display="Portarias\Portaria 2.333 em 02 de setembro de 2020.pdf"/>
    <hyperlink ref="E186" r:id="rId43" display="Portarias\Portaria 2.333 em 02 de setembro de 2020.pdf"/>
    <hyperlink ref="E26" r:id="rId44" display="Portarias\Portaria 2.336 em 02 de setembro de 2020.pdf"/>
    <hyperlink ref="E61" r:id="rId45" display="Portarias\Portaria 2.371 em 08 de setembro de 2020.pdf"/>
    <hyperlink ref="E75" r:id="rId46" display="Portarias\Portaria 2.371 em 08 de setembro de 2020.pdf"/>
    <hyperlink ref="E35" r:id="rId47" display="Portarias\Portaria 2.401 em 10 de setembro de 2020.pdf"/>
    <hyperlink ref="E45" r:id="rId48" display="Portarias\Portaria 2.401 em 10 de setembro de 2020.pdf"/>
    <hyperlink ref="E88" r:id="rId49" display="Portarias\Portaria 2.414 em 15 de setembro de 2020.pdf"/>
    <hyperlink ref="E124" r:id="rId50" display="Portarias\Portaria 2.414 em 15 de setembro de 2020.pdf"/>
    <hyperlink ref="E137" r:id="rId51" display="Portarias\Portaria 2.414 em 15 de setembro de 2020.pdf"/>
    <hyperlink ref="E149" r:id="rId52" display="Portarias\Portaria 2.414 em 15 de setembro de 2020.pdf"/>
    <hyperlink ref="E170" r:id="rId53" display="Portarias\Portaria 2.433 em 29 de setembro de 2020.pdf"/>
    <hyperlink ref="E125" r:id="rId54" display="Portarias\Portaria 2.527 em 23 de setembro de 2020.pdf"/>
    <hyperlink ref="E67" r:id="rId55" display="Portarias\Portaria 2.530 em 23 de setembro de 2020.pdf"/>
    <hyperlink ref="E36" r:id="rId56" display="Portarias\Portaria 2.690 em 05 de outubro de 2020.pdf"/>
    <hyperlink ref="E54" r:id="rId57" display="Portarias\Portaria 2.690 em 05 de outubro de 2020.pdf"/>
    <hyperlink ref="E57" r:id="rId58" display="Portarias\Portaria 2.690 em 05 de outubro de 2020.pdf"/>
    <hyperlink ref="E107" r:id="rId59" display="Portarias\Portaria 2.690 em 05 de outubro de 2020.pdf"/>
    <hyperlink ref="E150" r:id="rId60" display="Portarias\Portaria 2.690 em 05 de outubro de 2020.pdf"/>
    <hyperlink ref="E12" r:id="rId61" display="Portarias\Portaria 2.719 em 22 de outubro de 2020.pdf"/>
    <hyperlink ref="E37" r:id="rId62" display="Portarias\Portaria 2.719 em 22 de outubro de 2020.pdf"/>
    <hyperlink ref="E76" r:id="rId63" display="Portarias\Portaria 2.719 em 22 de outubro de 2020.pdf"/>
    <hyperlink ref="E89" r:id="rId64" display="Portarias\Portaria 2.719 em 22 de outubro de 2020.pdf"/>
    <hyperlink ref="E97" r:id="rId65" display="Portarias\Portaria 2.719 em 22 de outubro de 2020.pdf"/>
    <hyperlink ref="E108" r:id="rId66" display="Portarias\Portaria 2.719 em 22 de outubro de 2020.pdf"/>
    <hyperlink ref="E142" r:id="rId67" display="Portarias\Portaria 2.719 em 22 de outubro de 2020.pdf"/>
    <hyperlink ref="E164" r:id="rId68" display="Portarias\Portaria 2.719 em 22 de outubro de 2020.pdf"/>
    <hyperlink ref="E187" r:id="rId69" display="Portarias\Portaria 2.719 em 22 de outubro de 2020.pdf"/>
    <hyperlink ref="E5" r:id="rId70" display="Portarias\Portaria 2.747 em 09 de outubro de 2020.pdf"/>
    <hyperlink ref="E117" r:id="rId71" display="Portarias\Portaria 2.747 em 09 de outubro de 2020.pdf"/>
    <hyperlink ref="E157" r:id="rId72" display="Portarias\Portaria 2.747 em 09 de outubro de 2020.pdf"/>
    <hyperlink ref="E171" r:id="rId73" display="Portarias\Portaria 2.747 em 09 de outubro de 2020.pdf"/>
    <hyperlink ref="E62" r:id="rId74" display="Portarias\Portaria 2.753 em 09 de outubro de 2020.pdf"/>
    <hyperlink ref="E77" r:id="rId75" display="Portarias\Portaria 2.771 em 13 de outubro de 2020.pdf"/>
    <hyperlink ref="E38" r:id="rId76" display="Portarias\Portaria 2.792 em 14 de outubro de 2020.pdf"/>
    <hyperlink ref="E43" r:id="rId77" display="Portarias\Portaria 2.792 em 14 de outubro de 2020.pdf"/>
    <hyperlink ref="E126" r:id="rId78" display="Portarias\Portaria 2.792 em 14 de outubro de 2020.pdf"/>
    <hyperlink ref="E17" r:id="rId79" display="Portarias\Portaria 2.814 em 15 de outubro de 2020.pdf"/>
    <hyperlink ref="E20" r:id="rId80" display="Portarias\Portaria 2.814 em 15 de outubro de 2020.pdf"/>
    <hyperlink ref="E30" r:id="rId81" display="Portarias\Portaria 2.814 em 15 de outubro de 2020.pdf"/>
    <hyperlink ref="E50" r:id="rId82" display="Portarias\Portaria 2.814 em 15 de outubro de 2020.pdf"/>
    <hyperlink ref="E52" r:id="rId83" display="Portarias\Portaria 2.814 em 15 de outubro de 2020.pdf"/>
    <hyperlink ref="E98" r:id="rId84" display="Portarias\Portaria 2.814 em 15 de outubro de 2020.pdf"/>
    <hyperlink ref="E172" r:id="rId85" display="Portarias\Portaria 2.814 em 15 de outubro de 2020.pdf"/>
    <hyperlink ref="E118" r:id="rId86" display="Portarias\Portaria 2.843 em 19 de outubro de 2020.pdf"/>
    <hyperlink ref="E132" r:id="rId87" display="Portarias\Portaria 2.843 em 19 de outubro de 2020.pdf"/>
    <hyperlink ref="E180" r:id="rId88" display="Portarias\Portaria 2.843 em 19 de outubro de 2020.pdf"/>
    <hyperlink ref="E90" r:id="rId89" display="Portarias\Portaria 2.993 em 03 de novembro de 2020.pdf"/>
    <hyperlink ref="E63" r:id="rId90" display="Portarias\Portaria 3.033 em 09 de novembro de 2020.pdf"/>
    <hyperlink ref="E78" r:id="rId91" display="Portarias\Portaria 3.033 em 09 de novembro de 2020.pdf"/>
    <hyperlink ref="E79" r:id="rId92" display="Portarias\Portaria 3.060 em 12 de novembro de 2020.pdf"/>
    <hyperlink ref="E188" r:id="rId93" display="Portarias\Portaria 3.060 em 12 de novembro de 2020.pdf"/>
    <hyperlink ref="E6" r:id="rId94" display="Portarias\Portaria 3.063 em 12 de novembro de 2020.pdf"/>
    <hyperlink ref="E13" r:id="rId95" display="Portarias\Portaria 3.063 em 12 de novembro de 2020.pdf"/>
    <hyperlink ref="E99" r:id="rId96" display="Portarias\Portaria 3.063 em 12 de novembro de 2020.pdf"/>
    <hyperlink ref="E109" r:id="rId97" display="Portarias\Portaria 3.063 em 12 de novembro de 2020.pdf"/>
    <hyperlink ref="E143" r:id="rId98" display="Portarias\Portaria 3.063 em 12 de novembro de 2020.pdf"/>
    <hyperlink ref="E158" r:id="rId99" display="Portarias\Portaria 3.063 em 12 de novembro de 2020.pdf"/>
    <hyperlink ref="E165" r:id="rId100" display="Portarias\Portaria 3.063 em 12 de novembro de 2020.pdf"/>
    <hyperlink ref="E173" r:id="rId101" display="Portarias\Portaria 3.063 em 12 de novembro de 2020.pdf"/>
    <hyperlink ref="E110" r:id="rId102" display="Portarias\Portaria 3.124 em 20 de novembro de 2020.pdf"/>
    <hyperlink ref="E39" r:id="rId103" display="Portarias\Portaria 3.245 em 03 de dezembro de 2020.pdf"/>
    <hyperlink ref="E46" r:id="rId104" display="Portarias\Portaria 3.245 em 03 de dezembro de 2020.pdf"/>
    <hyperlink ref="E127" r:id="rId105" display="Portarias\Portaria 3.245 em 03 de dezembro de 2020.pdf"/>
    <hyperlink ref="E119" r:id="rId106" display="Portarias\Portaria 3.250 em 03 de dezembro de 2020.pdf"/>
    <hyperlink ref="E133" r:id="rId107" display="Portarias\Portaria 3.250 em 03 de dezembro de 2020.pdf"/>
    <hyperlink ref="E181" r:id="rId108" display="Portarias\Portaria 3.250 em 03 de dezembro de 2020.pdf"/>
    <hyperlink ref="E91" r:id="rId109" display="Portarias\Portaria 3.293 em 07 de dezembro de 2020.pdf"/>
    <hyperlink ref="E64" r:id="rId110" display="Portarias\Portaria 3.294 em 07 de dezembro de 2020.pdf"/>
    <hyperlink ref="E80" r:id="rId111" display="Portarias\Portaria 3.294 em 07 de dezembro de 2020.pdf"/>
    <hyperlink ref="E7" r:id="rId112" display="Portarias\Portaria 3.298 em 07 de dezembro de 2020.pdf"/>
    <hyperlink ref="E14" r:id="rId113" display="Portarias\Portaria 3.298 em 07 de dezembro de 2020.pdf"/>
    <hyperlink ref="E81" r:id="rId114" display="Portarias\Portaria 3.298 em 07 de dezembro de 2020.pdf"/>
    <hyperlink ref="E100" r:id="rId115" display="Portarias\Portaria 3.298 em 07 de dezembro de 2020.pdf"/>
    <hyperlink ref="E111" r:id="rId116" display="Portarias\Portaria 3.298 em 07 de dezembro de 2020.pdf"/>
    <hyperlink ref="E144" r:id="rId117" display="Portarias\Portaria 3.298 em 07 de dezembro de 2020.pdf"/>
    <hyperlink ref="E159" r:id="rId118" display="Portarias\Portaria 3.298 em 07 de dezembro de 2020.pdf"/>
    <hyperlink ref="E166" r:id="rId119" display="Portarias\Portaria 3.298 em 07 de dezembro de 2020.pdf"/>
    <hyperlink ref="E174" r:id="rId120" display="Portarias\Portaria 3.298 em 07 de dezembro de 2020.pdf"/>
    <hyperlink ref="E189" r:id="rId121" display="Portarias\Portaria 3.298 em 07 de dezembro de 2020.pdf"/>
    <hyperlink ref="E92" r:id="rId122" display="Portarias\Portaria 3.444 em 17 de dezembro de 2020.pdf"/>
    <hyperlink ref="E93" r:id="rId123" display="Portarias\Portaria 3.445 em 17 de dezembro de 2020.pdf"/>
    <hyperlink ref="E103" r:id="rId124" display="Portarias\Portaria 3.445 em 17 de dezembro de 2020.pdf"/>
    <hyperlink ref="E182" r:id="rId125" display="Portarias\Portaria 3.448 em 17 de dezembro de 2020.pdf"/>
    <hyperlink ref="E22" r:id="rId126" display="Portarias\Portaria 3.449 em 17 de dezembro de 2020.pdf"/>
    <hyperlink ref="E55" r:id="rId127" display="Portarias\Portaria 3.449 em 17 de dezembro de 2020.pdf"/>
    <hyperlink ref="E120" r:id="rId128" display="Portarias\Portaria 3.449 em 17 de dezembro de 2020.pdf"/>
    <hyperlink ref="E151" r:id="rId129" display="Portarias\Portaria 3.449 em 17 de dezembro de 2020.pdf"/>
    <hyperlink ref="E82" r:id="rId130" display="Portarias\Portaria 3.450 em 17 de dezembro de 2020.pdf"/>
    <hyperlink ref="E167" r:id="rId131" display="Portarias\Portaria 3.450 em 17 de dezembro de 2020.pdf"/>
    <hyperlink ref="E112" r:id="rId132" display="Portarias\Portaria 3.457 em 17 de dezembro de 2020.pdf"/>
    <hyperlink ref="E160" r:id="rId133" display="Portarias\Portaria 3.457 em 17 de dezembro de 2020.pdf"/>
    <hyperlink ref="E175" r:id="rId134" display="Portarias\Portaria 3.457 em 17 de dezembro de 2020.pdf"/>
    <hyperlink ref="E190" r:id="rId135" display="Portarias\Portaria 3.457 em 17 de dezembro de 2020.pdf"/>
    <hyperlink ref="E27" r:id="rId136" display="Portarias\Portaria 3.487 em 18 de dezembro de 2020.pdf"/>
    <hyperlink ref="E40" r:id="rId137" display="Portarias\Portaria 3.488 em 18 de dezembro de 2020.pdf"/>
    <hyperlink ref="E47" r:id="rId138" display="Portarias\Portaria 3.488 em 18 de dezembro de 2020.pdf"/>
    <hyperlink ref="E128" r:id="rId139" display="Portarias\Portaria 3.488 em 18 de dezembro de 2020.pdf"/>
    <hyperlink ref="E68" r:id="rId140" display="Portarias\Portaria 3.490 em 18 de dezembro de 2020.pdf"/>
    <hyperlink ref="E129" r:id="rId141" display="Portarias\Portaria 3.490 em 18 de dezembro de 2020.pdf"/>
    <hyperlink ref="E83" r:id="rId142" display="Portarias\Portaria 3.498 em 18 de dezembro de 2020.pdf"/>
    <hyperlink ref="E8" r:id="rId143" display="Portarias\Portaria 3.499 em 18 de dezembro de 2020.pdf"/>
    <hyperlink ref="E145" r:id="rId144" display="Portarias\Portaria 3.499 em 18 de dezembro de 2020.pdf"/>
    <hyperlink ref="E18" r:id="rId145" display="Portarias\Portaria 3.566 em 21 de dezembro de 2020.pdf"/>
    <hyperlink ref="E146" r:id="rId146" display="Portarias\Portaria 3.566 em 21 de dezembro de 2020.pdf"/>
    <hyperlink ref="E65" r:id="rId147" display="Portarias\Portaria 3.574 em 18 de dezembro de 2020.pdf"/>
    <hyperlink ref="E23" r:id="rId148" display="Portarias\Portaria 3.576 em 18 de dezembro de 2020.pdf"/>
    <hyperlink ref="E41" r:id="rId149" display="Portarias\Portaria 3.576 em 18 de dezembro de 2020.pdf"/>
    <hyperlink ref="E69" r:id="rId150" display="Portarias\Portaria 3.576 em 18 de dezembro de 2020.pdf"/>
    <hyperlink ref="E135" r:id="rId151" display="Portarias\Portaria 3.576 em 18 de dezembro de 2020.pdf"/>
    <hyperlink ref="E153" r:id="rId152" display="Portarias\Portaria 3.576 em 18 de dezembro de 2020.pdf"/>
    <hyperlink ref="E177" r:id="rId153" display="Portarias\Portaria 3.576 em 18 de dezembro de 2020.pdf"/>
    <hyperlink ref="E183" r:id="rId154" display="Portarias\Portaria 3.576 em 18 de dezembro de 2020.pdf"/>
    <hyperlink ref="E191" r:id="rId155" display="Portarias\Portaria 3.576 em 18 de dezembro de 2020.pdf"/>
    <hyperlink ref="E15" r:id="rId156" display="Portarias\Portaria 3.680 em 22 de dezembro de 2020.pdf"/>
    <hyperlink ref="E101" r:id="rId157" display="Portarias\Portaria 3.680 em 22 de dezembro de 2020.pdf"/>
  </hyperlinks>
  <pageMargins left="0.51181102362204722" right="0.51181102362204722" top="0.78740157480314965" bottom="0.78740157480314965" header="0.31496062992125984" footer="0.31496062992125984"/>
  <pageSetup paperSize="8" scale="95" fitToHeight="0" orientation="landscape" r:id="rId158"/>
  <legacyDrawing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UTI COVID 2021</vt:lpstr>
      <vt:lpstr>UTI COVID 2020</vt:lpstr>
      <vt:lpstr>'UTI COVID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ses3075753</dc:creator>
  <cp:lastModifiedBy>ses3075753</cp:lastModifiedBy>
  <dcterms:created xsi:type="dcterms:W3CDTF">2021-05-24T14:54:57Z</dcterms:created>
  <dcterms:modified xsi:type="dcterms:W3CDTF">2021-05-24T14:55:38Z</dcterms:modified>
</cp:coreProperties>
</file>